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'Лист1'!$A$1:$J$175</definedName>
  </definedNames>
  <calcPr fullCalcOnLoad="1" refMode="R1C1"/>
</workbook>
</file>

<file path=xl/sharedStrings.xml><?xml version="1.0" encoding="utf-8"?>
<sst xmlns="http://schemas.openxmlformats.org/spreadsheetml/2006/main" count="359" uniqueCount="186">
  <si>
    <t>ОАО «Волоколамскхлеб»</t>
  </si>
  <si>
    <t>Московская область, г. Волоколамск                                                       Телефон/факс: 8 (49636)2-25-01</t>
  </si>
  <si>
    <r>
      <t xml:space="preserve">М.О. г.Волоколамск пер. Панфилова, д. 14                               </t>
    </r>
    <r>
      <rPr>
        <b/>
        <sz val="12"/>
        <rFont val="Times New Roman"/>
        <family val="1"/>
      </rPr>
      <t>Приём заказов по телефону 8 (49636) 2-30-65, 8(905 )506 20 81</t>
    </r>
  </si>
  <si>
    <r>
      <t>по состоянию на    01 сентября</t>
    </r>
    <r>
      <rPr>
        <b/>
        <i/>
        <sz val="11"/>
        <rFont val="Times New Roman"/>
        <family val="1"/>
      </rPr>
      <t xml:space="preserve">  2009 </t>
    </r>
    <r>
      <rPr>
        <b/>
        <sz val="11"/>
        <rFont val="Times New Roman"/>
        <family val="1"/>
      </rPr>
      <t xml:space="preserve"> года   (без доставки)</t>
    </r>
  </si>
  <si>
    <t xml:space="preserve"> Наименование изделий</t>
  </si>
  <si>
    <t>НДС  %</t>
  </si>
  <si>
    <t>Развес, кг</t>
  </si>
  <si>
    <t>ЦЕНА</t>
  </si>
  <si>
    <t>Транспортная упаковка, шт.</t>
  </si>
  <si>
    <t>Сроки реализации</t>
  </si>
  <si>
    <t>Цена с доставкой 11%</t>
  </si>
  <si>
    <t>без доставки</t>
  </si>
  <si>
    <t>с доставкой</t>
  </si>
  <si>
    <t>ХЛЕБОБУЛОЧНАЯ ПРОДУКЦИЯ</t>
  </si>
  <si>
    <t>ХЛЕБ СМЕШАННОЙ ВАЛКИ</t>
  </si>
  <si>
    <t>Хлеб бородинский</t>
  </si>
  <si>
    <t>72 час</t>
  </si>
  <si>
    <t>Хлеб Дарницкий</t>
  </si>
  <si>
    <t>Хлеб Деревенский</t>
  </si>
  <si>
    <t>ХЛЕБОБУЛОЧНЫЕ ИЗДЕЛИЯ</t>
  </si>
  <si>
    <t>в/с 0,35</t>
  </si>
  <si>
    <t>Батон особый</t>
  </si>
  <si>
    <t>Батон с пшеничными отрубями</t>
  </si>
  <si>
    <t>в/с 0,3</t>
  </si>
  <si>
    <t>Хлебцы Докторские</t>
  </si>
  <si>
    <t>Булка Городская</t>
  </si>
  <si>
    <t>в/с 0,1</t>
  </si>
  <si>
    <t>в/с 0,2</t>
  </si>
  <si>
    <t>Лаваш</t>
  </si>
  <si>
    <t>в/с 0,5</t>
  </si>
  <si>
    <t>в/с 0,25</t>
  </si>
  <si>
    <t>Пицца</t>
  </si>
  <si>
    <t>36 час</t>
  </si>
  <si>
    <t>в/с 0,15</t>
  </si>
  <si>
    <t>Плетёнка с маком</t>
  </si>
  <si>
    <t>Хлеб «8 злаков»</t>
  </si>
  <si>
    <t>Хлеб «Тыквенный»</t>
  </si>
  <si>
    <t>Хлеб белый формовой</t>
  </si>
  <si>
    <t>Хлеб Многозерновой</t>
  </si>
  <si>
    <t>Хлеб пшенично-подовой</t>
  </si>
  <si>
    <t>Хлеб с кунжутом</t>
  </si>
  <si>
    <t>в/с 0,4</t>
  </si>
  <si>
    <t>СДОБНЫЕ ИЗДЕЛИЯ</t>
  </si>
  <si>
    <t>Батончик к чаю</t>
  </si>
  <si>
    <t>7</t>
  </si>
  <si>
    <t>48 час</t>
  </si>
  <si>
    <t>Булка с маком и шоколадом</t>
  </si>
  <si>
    <t>Булочка «Калинка» (с творогом)</t>
  </si>
  <si>
    <t>Булочка «Мозаика»</t>
  </si>
  <si>
    <t>в/с 0,06</t>
  </si>
  <si>
    <t>Булочка Веснушка (с изюмом)</t>
  </si>
  <si>
    <t>в/с 0,05*4</t>
  </si>
  <si>
    <t>Булочка Веснушка</t>
  </si>
  <si>
    <t>в/с 0,05*2</t>
  </si>
  <si>
    <t>6,5</t>
  </si>
  <si>
    <t>Булочка с кунжутом</t>
  </si>
  <si>
    <t>Булочка с сыром</t>
  </si>
  <si>
    <t>Булочка Смак (с повидлом)</t>
  </si>
  <si>
    <t>Ватрушка сдобная с творогом</t>
  </si>
  <si>
    <t>Каравай Праздничный</t>
  </si>
  <si>
    <t>Пирог Истринский</t>
  </si>
  <si>
    <t>Плюшка Московская</t>
  </si>
  <si>
    <t>в/с 0,09</t>
  </si>
  <si>
    <t>8</t>
  </si>
  <si>
    <t>в/с 0,18</t>
  </si>
  <si>
    <t>14</t>
  </si>
  <si>
    <t>Рулет с маком</t>
  </si>
  <si>
    <t>Сдоба «Дружная семейка» (с творогом)</t>
  </si>
  <si>
    <t>28</t>
  </si>
  <si>
    <t>Сдоба «Французская»</t>
  </si>
  <si>
    <t>10</t>
  </si>
  <si>
    <t>Сдоба завидовская с капустой</t>
  </si>
  <si>
    <t>в/с  0,06</t>
  </si>
  <si>
    <t>Сдоба завидовская с картошкой</t>
  </si>
  <si>
    <t>в/с0,06</t>
  </si>
  <si>
    <t>Сдоба завидовская с повидлом</t>
  </si>
  <si>
    <t>Сдоба Посадская (с капустой)</t>
  </si>
  <si>
    <t>Сосиски в тесте</t>
  </si>
  <si>
    <t>24 час</t>
  </si>
  <si>
    <t>СЛОЕНЫЕ ИЗДЕЛИЯ</t>
  </si>
  <si>
    <t>Круассан с луком</t>
  </si>
  <si>
    <t>Круассан с  шоколадно-молочной начинкой</t>
  </si>
  <si>
    <t>Круассан с колбасой</t>
  </si>
  <si>
    <t>Круассан сдобный с повидлом</t>
  </si>
  <si>
    <t>Слойка ратминская (с яблоком)</t>
  </si>
  <si>
    <t>Слойка с картошкой</t>
  </si>
  <si>
    <t>Слойка с лимоном</t>
  </si>
  <si>
    <t>Слойка с маком</t>
  </si>
  <si>
    <t>Слойка с сыром</t>
  </si>
  <si>
    <t>Слойка свердловская</t>
  </si>
  <si>
    <t>Слойка фруктовая</t>
  </si>
  <si>
    <t>Слойка Чародейка (с сгущ. молоком)</t>
  </si>
  <si>
    <t>Сухари “Ванильные”</t>
  </si>
  <si>
    <t>20/6 кг</t>
  </si>
  <si>
    <t>2 мес</t>
  </si>
  <si>
    <t>Сухари “Осенние”</t>
  </si>
  <si>
    <t>Сухари с изюмом</t>
  </si>
  <si>
    <t>ЖАРЕНЫЕ ИЗДЕЛИЯ</t>
  </si>
  <si>
    <t>Беляши с мясом</t>
  </si>
  <si>
    <t>72час</t>
  </si>
  <si>
    <t>Чебуреки жареные</t>
  </si>
  <si>
    <t>ПРОЧАЯ ПРОДУКЦИЯ</t>
  </si>
  <si>
    <t>6 мес</t>
  </si>
  <si>
    <t>Мука блинная</t>
  </si>
  <si>
    <t>3 мес</t>
  </si>
  <si>
    <t>Мука пшеничная в/с</t>
  </si>
  <si>
    <t>Мука ржаная обдирная</t>
  </si>
  <si>
    <t>Панировочные сухари в/с</t>
  </si>
  <si>
    <t>Тесто сдобное охлажденное</t>
  </si>
  <si>
    <t>Тесто слоеное дрожжевое</t>
  </si>
  <si>
    <t>Вода "Лотошинская"</t>
  </si>
  <si>
    <t>5л</t>
  </si>
  <si>
    <t>8л</t>
  </si>
  <si>
    <t>КОНДИТЕРСКАЯ ПРОДУКЦИЯ</t>
  </si>
  <si>
    <t>САХАРИСТЫЕ ИЗДЕЛИЯ</t>
  </si>
  <si>
    <t>Мармелад «Улыбка»</t>
  </si>
  <si>
    <t>2мес</t>
  </si>
  <si>
    <t>Мармелад «Ягодка»</t>
  </si>
  <si>
    <t>Мармелад 3-х слойный</t>
  </si>
  <si>
    <t>Мармелад желейный резанный</t>
  </si>
  <si>
    <t>Пирожное «Воздушное»</t>
  </si>
  <si>
    <t>15дн</t>
  </si>
  <si>
    <t>Пирожное «Воздушно-ореховое»</t>
  </si>
  <si>
    <t>Помадка « Коломенская»</t>
  </si>
  <si>
    <t>25дн</t>
  </si>
  <si>
    <t>Помадка «Волоколамская»</t>
  </si>
  <si>
    <t>Щербет «Любительский»</t>
  </si>
  <si>
    <t>весовой</t>
  </si>
  <si>
    <t>10дн</t>
  </si>
  <si>
    <t>МУЧНЫЕ ИЗДЕЛИЯ</t>
  </si>
  <si>
    <t>Заварной полуфабрикат</t>
  </si>
  <si>
    <t>Кекс столичный</t>
  </si>
  <si>
    <t>7дн</t>
  </si>
  <si>
    <t>Кекс творожный с изюмом</t>
  </si>
  <si>
    <t>Коржи молочные</t>
  </si>
  <si>
    <t>Печенье Кокосовый аромат</t>
  </si>
  <si>
    <t>30дн</t>
  </si>
  <si>
    <t>Печенье Курабье Бакинское</t>
  </si>
  <si>
    <t>Пирожное Заварная трубочка с сгущ.молоком</t>
  </si>
  <si>
    <t>Пирожное Заварная трубочка с шоколадным кремом</t>
  </si>
  <si>
    <t>Пирожное Корзиночка с орехами</t>
  </si>
  <si>
    <t>Пирожное Медовое</t>
  </si>
  <si>
    <t>Пирожное Песочное кольцо</t>
  </si>
  <si>
    <t>Пирожное "Успех"</t>
  </si>
  <si>
    <t>Пирожное Песочное, глазированное помадкой</t>
  </si>
  <si>
    <t>весовое</t>
  </si>
  <si>
    <t>7 дн</t>
  </si>
  <si>
    <t>Пирожное Шу</t>
  </si>
  <si>
    <t>Ромовая баба</t>
  </si>
  <si>
    <t>48час</t>
  </si>
  <si>
    <t>Рулет «Завидовский  Шоколадный»</t>
  </si>
  <si>
    <t>120час</t>
  </si>
  <si>
    <t>Рулет «Завидовский»</t>
  </si>
  <si>
    <t>Рулет к чаю</t>
  </si>
  <si>
    <t>Сочни с творогом</t>
  </si>
  <si>
    <t>36час</t>
  </si>
  <si>
    <t>Торт "Аленка"</t>
  </si>
  <si>
    <t>120час.</t>
  </si>
  <si>
    <t>Торт "Бенефис"</t>
  </si>
  <si>
    <t>Торт "Веселые картинки"</t>
  </si>
  <si>
    <t>Торт "Йогурт Лесная Ягода"</t>
  </si>
  <si>
    <t>Торт "Лель"</t>
  </si>
  <si>
    <t>Торт "Медовый со сливками" весовой</t>
  </si>
  <si>
    <t>Торт "Медовый со сливками" весовой шоколадный</t>
  </si>
  <si>
    <t>Торт "Моя неженка"</t>
  </si>
  <si>
    <t>120 час</t>
  </si>
  <si>
    <t>Торт "Подмосковный сад"</t>
  </si>
  <si>
    <t xml:space="preserve">Торт "Сливочно-ореховый"                   </t>
  </si>
  <si>
    <t>Торт "Солнечная долина"</t>
  </si>
  <si>
    <t>Торт "Черный лес"</t>
  </si>
  <si>
    <t>Генеральный директор                                                                                                               А.В.Миронов</t>
  </si>
  <si>
    <t>в/с 0,08</t>
  </si>
  <si>
    <t>в/с 0,20</t>
  </si>
  <si>
    <t>в/с 0,05</t>
  </si>
  <si>
    <t>в/с 0,33</t>
  </si>
  <si>
    <t>Торт "Подмосковный сад" детский</t>
  </si>
  <si>
    <t>Торт "Свадебный"</t>
  </si>
  <si>
    <t>ТОРТЫ НА ЗАКАЗ</t>
  </si>
  <si>
    <t>Торт "Подмосковный сад" фигурный</t>
  </si>
  <si>
    <t>Торт "Подмосковный сад" детский с фигурками</t>
  </si>
  <si>
    <t>Булочка с маковой начинкой</t>
  </si>
  <si>
    <t>Панировочные сухари (30 кг)</t>
  </si>
  <si>
    <r>
      <t xml:space="preserve">ПРАЙС-ЛИСТ ГОТОВОЙ ПРОДУКЦИИ                                                                                                               </t>
    </r>
    <r>
      <rPr>
        <b/>
        <sz val="14"/>
        <rFont val="Times New Roman"/>
        <family val="1"/>
      </rPr>
      <t xml:space="preserve"> по состоянию на 10 ОКТЯБРЯ 2012г</t>
    </r>
    <r>
      <rPr>
        <b/>
        <sz val="16"/>
        <rFont val="Times New Roman"/>
        <family val="1"/>
      </rPr>
      <t>.</t>
    </r>
  </si>
  <si>
    <t>в/с 0,11</t>
  </si>
  <si>
    <t>Батон Нарезной</t>
  </si>
  <si>
    <t>Хлеб белый подовый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</si>
</sst>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>
        <color indexed="8"/>
      </right>
      <top style="medium"/>
      <bottom/>
    </border>
    <border>
      <left/>
      <right style="medium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justify"/>
    </xf>
    <xf numFmtId="0" fontId="1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2" fontId="5" fillId="0" borderId="15" xfId="0" applyNumberFormat="1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0" fillId="0" borderId="16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164" fontId="3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 vertical="top" wrapText="1"/>
    </xf>
    <xf numFmtId="164" fontId="14" fillId="0" borderId="0" xfId="0" applyNumberFormat="1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" vertical="top" wrapText="1"/>
    </xf>
    <xf numFmtId="164" fontId="14" fillId="0" borderId="0" xfId="0" applyNumberFormat="1" applyFont="1" applyBorder="1" applyAlignment="1">
      <alignment horizont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wrapText="1"/>
    </xf>
    <xf numFmtId="0" fontId="14" fillId="0" borderId="13" xfId="0" applyFont="1" applyFill="1" applyBorder="1" applyAlignment="1">
      <alignment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2" fontId="14" fillId="0" borderId="14" xfId="0" applyNumberFormat="1" applyFont="1" applyFill="1" applyBorder="1" applyAlignment="1">
      <alignment horizontal="center" vertical="top" wrapText="1"/>
    </xf>
    <xf numFmtId="164" fontId="14" fillId="0" borderId="14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vertical="top" wrapText="1"/>
    </xf>
    <xf numFmtId="0" fontId="14" fillId="0" borderId="18" xfId="0" applyFont="1" applyFill="1" applyBorder="1" applyAlignment="1">
      <alignment horizontal="center" vertical="top" wrapText="1"/>
    </xf>
    <xf numFmtId="164" fontId="14" fillId="0" borderId="18" xfId="0" applyNumberFormat="1" applyFont="1" applyFill="1" applyBorder="1" applyAlignment="1">
      <alignment horizontal="center" vertical="top" wrapText="1"/>
    </xf>
    <xf numFmtId="164" fontId="14" fillId="0" borderId="12" xfId="0" applyNumberFormat="1" applyFont="1" applyFill="1" applyBorder="1" applyAlignment="1">
      <alignment horizontal="center" vertical="top" wrapText="1"/>
    </xf>
    <xf numFmtId="165" fontId="14" fillId="0" borderId="14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2" fontId="10" fillId="0" borderId="14" xfId="0" applyNumberFormat="1" applyFont="1" applyFill="1" applyBorder="1" applyAlignment="1">
      <alignment horizontal="center" vertical="top" wrapText="1"/>
    </xf>
    <xf numFmtId="164" fontId="2" fillId="0" borderId="14" xfId="0" applyNumberFormat="1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vertical="top" wrapText="1"/>
    </xf>
    <xf numFmtId="0" fontId="14" fillId="0" borderId="14" xfId="0" applyFont="1" applyFill="1" applyBorder="1" applyAlignment="1">
      <alignment horizontal="center" vertical="top" wrapText="1"/>
    </xf>
    <xf numFmtId="2" fontId="14" fillId="0" borderId="14" xfId="0" applyNumberFormat="1" applyFont="1" applyFill="1" applyBorder="1" applyAlignment="1">
      <alignment horizontal="center" vertical="top" wrapText="1"/>
    </xf>
    <xf numFmtId="164" fontId="14" fillId="0" borderId="14" xfId="0" applyNumberFormat="1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justify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center" vertical="top" wrapText="1"/>
    </xf>
    <xf numFmtId="2" fontId="14" fillId="0" borderId="20" xfId="0" applyNumberFormat="1" applyFont="1" applyFill="1" applyBorder="1" applyAlignment="1">
      <alignment horizontal="center" vertical="top" wrapText="1"/>
    </xf>
    <xf numFmtId="2" fontId="6" fillId="0" borderId="12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vertical="top" wrapText="1"/>
    </xf>
    <xf numFmtId="0" fontId="14" fillId="0" borderId="18" xfId="0" applyFont="1" applyFill="1" applyBorder="1" applyAlignment="1">
      <alignment horizontal="center" vertical="top" wrapText="1"/>
    </xf>
    <xf numFmtId="2" fontId="14" fillId="0" borderId="18" xfId="0" applyNumberFormat="1" applyFont="1" applyFill="1" applyBorder="1" applyAlignment="1">
      <alignment horizontal="center" vertical="top" wrapText="1"/>
    </xf>
    <xf numFmtId="164" fontId="14" fillId="0" borderId="12" xfId="0" applyNumberFormat="1" applyFont="1" applyFill="1" applyBorder="1" applyAlignment="1">
      <alignment horizontal="center" vertical="top" wrapText="1"/>
    </xf>
    <xf numFmtId="0" fontId="0" fillId="0" borderId="15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2" fontId="5" fillId="0" borderId="18" xfId="0" applyNumberFormat="1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4" fillId="0" borderId="12" xfId="0" applyNumberFormat="1" applyFont="1" applyFill="1" applyBorder="1" applyAlignment="1">
      <alignment horizontal="center" vertical="top" wrapText="1"/>
    </xf>
    <xf numFmtId="164" fontId="14" fillId="0" borderId="20" xfId="0" applyNumberFormat="1" applyFont="1" applyFill="1" applyBorder="1" applyAlignment="1">
      <alignment horizontal="center" vertical="top" wrapText="1"/>
    </xf>
    <xf numFmtId="0" fontId="14" fillId="0" borderId="21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21" xfId="0" applyFont="1" applyFill="1" applyBorder="1" applyAlignment="1">
      <alignment horizontal="center" vertical="top" wrapText="1"/>
    </xf>
    <xf numFmtId="2" fontId="14" fillId="0" borderId="17" xfId="0" applyNumberFormat="1" applyFont="1" applyFill="1" applyBorder="1" applyAlignment="1">
      <alignment horizontal="center" vertical="top" wrapText="1"/>
    </xf>
    <xf numFmtId="2" fontId="14" fillId="0" borderId="18" xfId="0" applyNumberFormat="1" applyFont="1" applyFill="1" applyBorder="1" applyAlignment="1">
      <alignment horizontal="center" vertical="top" wrapText="1"/>
    </xf>
    <xf numFmtId="2" fontId="14" fillId="0" borderId="19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2" fontId="14" fillId="0" borderId="22" xfId="0" applyNumberFormat="1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/>
    </xf>
    <xf numFmtId="0" fontId="8" fillId="0" borderId="15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9" fillId="0" borderId="23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justify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16"/>
  <sheetViews>
    <sheetView tabSelected="1" zoomScalePageLayoutView="0" workbookViewId="0" topLeftCell="A1">
      <selection activeCell="A1" sqref="A1:H65536"/>
    </sheetView>
  </sheetViews>
  <sheetFormatPr defaultColWidth="9.140625" defaultRowHeight="12.75"/>
  <cols>
    <col min="1" max="1" width="2.140625" style="0" customWidth="1"/>
    <col min="2" max="2" width="55.7109375" style="0" customWidth="1"/>
    <col min="3" max="3" width="10.8515625" style="0" customWidth="1"/>
    <col min="4" max="4" width="12.8515625" style="0" customWidth="1"/>
    <col min="5" max="5" width="14.421875" style="1" customWidth="1"/>
    <col min="6" max="6" width="14.00390625" style="1" customWidth="1"/>
    <col min="7" max="7" width="12.140625" style="0" customWidth="1"/>
    <col min="8" max="8" width="16.421875" style="2" customWidth="1"/>
    <col min="9" max="9" width="12.57421875" style="2" hidden="1" customWidth="1"/>
    <col min="10" max="10" width="11.57421875" style="3" hidden="1" customWidth="1"/>
    <col min="11" max="11" width="12.421875" style="0" customWidth="1"/>
  </cols>
  <sheetData>
    <row r="1" ht="9" customHeight="1"/>
    <row r="2" spans="1:9" ht="24.75" customHeight="1">
      <c r="A2" s="144" t="s">
        <v>0</v>
      </c>
      <c r="B2" s="144"/>
      <c r="C2" s="144"/>
      <c r="D2" s="144"/>
      <c r="E2" s="144"/>
      <c r="F2" s="144"/>
      <c r="G2" s="144"/>
      <c r="H2" s="144"/>
      <c r="I2" s="4"/>
    </row>
    <row r="3" spans="2:9" ht="15.75">
      <c r="B3" s="5" t="s">
        <v>1</v>
      </c>
      <c r="C3" s="5"/>
      <c r="D3" s="5"/>
      <c r="E3" s="6"/>
      <c r="F3" s="6"/>
      <c r="G3" s="5"/>
      <c r="H3" s="7"/>
      <c r="I3" s="7"/>
    </row>
    <row r="4" spans="2:9" ht="15.75">
      <c r="B4" s="5" t="s">
        <v>2</v>
      </c>
      <c r="C4" s="5"/>
      <c r="D4" s="5"/>
      <c r="E4" s="6"/>
      <c r="F4" s="6"/>
      <c r="G4" s="5"/>
      <c r="H4" s="7"/>
      <c r="I4" s="7"/>
    </row>
    <row r="5" spans="2:9" ht="15">
      <c r="B5" s="145"/>
      <c r="C5" s="145"/>
      <c r="D5" s="145"/>
      <c r="E5" s="145"/>
      <c r="F5" s="145"/>
      <c r="G5" s="145"/>
      <c r="H5" s="145"/>
      <c r="I5" s="8"/>
    </row>
    <row r="6" spans="2:9" ht="45" customHeight="1" thickBot="1">
      <c r="B6" s="146" t="s">
        <v>182</v>
      </c>
      <c r="C6" s="146"/>
      <c r="D6" s="146"/>
      <c r="E6" s="146"/>
      <c r="F6" s="146"/>
      <c r="G6" s="146"/>
      <c r="H6" s="146"/>
      <c r="I6" s="9"/>
    </row>
    <row r="7" spans="2:13" ht="42" customHeight="1" hidden="1">
      <c r="B7" s="10" t="s">
        <v>3</v>
      </c>
      <c r="C7" s="11"/>
      <c r="D7" s="11"/>
      <c r="E7" s="12"/>
      <c r="F7" s="13"/>
      <c r="G7" s="14"/>
      <c r="H7" s="15"/>
      <c r="I7" s="16"/>
      <c r="J7" s="17"/>
      <c r="K7" s="18"/>
      <c r="L7" s="18"/>
      <c r="M7" s="18"/>
    </row>
    <row r="8" spans="2:13" ht="16.5" customHeight="1" thickBot="1">
      <c r="B8" s="147" t="s">
        <v>4</v>
      </c>
      <c r="C8" s="149" t="s">
        <v>5</v>
      </c>
      <c r="D8" s="149" t="s">
        <v>6</v>
      </c>
      <c r="E8" s="151" t="s">
        <v>7</v>
      </c>
      <c r="F8" s="152"/>
      <c r="G8" s="153" t="s">
        <v>8</v>
      </c>
      <c r="H8" s="155" t="s">
        <v>9</v>
      </c>
      <c r="I8" s="19"/>
      <c r="J8" s="140" t="s">
        <v>10</v>
      </c>
      <c r="K8" s="18"/>
      <c r="L8" s="18"/>
      <c r="M8" s="18"/>
    </row>
    <row r="9" spans="2:13" ht="18" customHeight="1" thickBot="1">
      <c r="B9" s="148"/>
      <c r="C9" s="150"/>
      <c r="D9" s="150"/>
      <c r="E9" s="20" t="s">
        <v>11</v>
      </c>
      <c r="F9" s="21" t="s">
        <v>12</v>
      </c>
      <c r="G9" s="154"/>
      <c r="H9" s="156"/>
      <c r="I9" s="19"/>
      <c r="J9" s="140"/>
      <c r="K9" s="18"/>
      <c r="L9" s="18"/>
      <c r="M9" s="18"/>
    </row>
    <row r="10" spans="2:13" ht="16.5" customHeight="1" hidden="1">
      <c r="B10" s="22"/>
      <c r="C10" s="23"/>
      <c r="D10" s="23"/>
      <c r="E10" s="24"/>
      <c r="F10" s="25"/>
      <c r="G10" s="23"/>
      <c r="H10" s="26"/>
      <c r="I10" s="16"/>
      <c r="J10" s="17"/>
      <c r="K10" s="18"/>
      <c r="L10" s="18"/>
      <c r="M10" s="18"/>
    </row>
    <row r="11" spans="2:13" ht="16.5" customHeight="1" hidden="1">
      <c r="B11" s="27"/>
      <c r="C11" s="28"/>
      <c r="D11" s="28"/>
      <c r="E11" s="29"/>
      <c r="F11" s="29"/>
      <c r="G11" s="30"/>
      <c r="H11" s="31"/>
      <c r="I11" s="16"/>
      <c r="J11" s="17"/>
      <c r="K11" s="18"/>
      <c r="L11" s="18"/>
      <c r="M11" s="18"/>
    </row>
    <row r="12" spans="2:13" ht="19.5" thickBot="1">
      <c r="B12" s="141" t="s">
        <v>13</v>
      </c>
      <c r="C12" s="142"/>
      <c r="D12" s="142"/>
      <c r="E12" s="142"/>
      <c r="F12" s="142"/>
      <c r="G12" s="142"/>
      <c r="H12" s="143"/>
      <c r="I12" s="16"/>
      <c r="J12" s="17"/>
      <c r="K12" s="18"/>
      <c r="L12" s="18"/>
      <c r="M12" s="18"/>
    </row>
    <row r="13" spans="2:13" ht="16.5" customHeight="1" thickBot="1">
      <c r="B13" s="141" t="s">
        <v>14</v>
      </c>
      <c r="C13" s="142"/>
      <c r="D13" s="142"/>
      <c r="E13" s="142"/>
      <c r="F13" s="142"/>
      <c r="G13" s="142"/>
      <c r="H13" s="143"/>
      <c r="I13" s="16"/>
      <c r="J13" s="17"/>
      <c r="K13" s="18"/>
      <c r="L13" s="18"/>
      <c r="M13" s="18"/>
    </row>
    <row r="14" spans="2:13" s="42" customFormat="1" ht="15.75" customHeight="1" thickBot="1">
      <c r="B14" s="52" t="s">
        <v>15</v>
      </c>
      <c r="C14" s="53">
        <v>10</v>
      </c>
      <c r="D14" s="54">
        <v>0.3</v>
      </c>
      <c r="E14" s="55">
        <v>13</v>
      </c>
      <c r="F14" s="56">
        <v>14.5</v>
      </c>
      <c r="G14" s="53">
        <v>30</v>
      </c>
      <c r="H14" s="54" t="s">
        <v>16</v>
      </c>
      <c r="I14" s="43">
        <v>11.7</v>
      </c>
      <c r="J14" s="44">
        <f>I14*1.11</f>
        <v>12.987</v>
      </c>
      <c r="K14" s="45"/>
      <c r="L14" s="45"/>
      <c r="M14" s="45"/>
    </row>
    <row r="15" spans="2:13" s="42" customFormat="1" ht="15.75" customHeight="1" thickBot="1">
      <c r="B15" s="52" t="s">
        <v>17</v>
      </c>
      <c r="C15" s="53">
        <v>10</v>
      </c>
      <c r="D15" s="53">
        <v>0.3</v>
      </c>
      <c r="E15" s="55">
        <v>7.8</v>
      </c>
      <c r="F15" s="56">
        <v>8.7</v>
      </c>
      <c r="G15" s="53">
        <v>32</v>
      </c>
      <c r="H15" s="53" t="s">
        <v>16</v>
      </c>
      <c r="I15" s="43">
        <v>6.4</v>
      </c>
      <c r="J15" s="44">
        <f>I15*1.11</f>
        <v>7.104000000000001</v>
      </c>
      <c r="K15" s="45"/>
      <c r="L15" s="45"/>
      <c r="M15" s="45"/>
    </row>
    <row r="16" spans="2:13" s="42" customFormat="1" ht="15.75" customHeight="1" thickBot="1">
      <c r="B16" s="52" t="s">
        <v>17</v>
      </c>
      <c r="C16" s="53">
        <v>10</v>
      </c>
      <c r="D16" s="53">
        <v>0.6</v>
      </c>
      <c r="E16" s="55">
        <v>15.6</v>
      </c>
      <c r="F16" s="56">
        <v>17.3</v>
      </c>
      <c r="G16" s="53">
        <v>16</v>
      </c>
      <c r="H16" s="53" t="s">
        <v>16</v>
      </c>
      <c r="I16" s="43">
        <v>12.75</v>
      </c>
      <c r="J16" s="44">
        <f aca="true" t="shared" si="0" ref="J16:J63">I16*1.11</f>
        <v>14.152500000000002</v>
      </c>
      <c r="K16" s="45"/>
      <c r="L16" s="45"/>
      <c r="M16" s="45"/>
    </row>
    <row r="17" spans="2:13" s="42" customFormat="1" ht="15.75" customHeight="1" thickBot="1">
      <c r="B17" s="52" t="s">
        <v>18</v>
      </c>
      <c r="C17" s="53">
        <v>10</v>
      </c>
      <c r="D17" s="53">
        <v>0.5</v>
      </c>
      <c r="E17" s="55">
        <v>23</v>
      </c>
      <c r="F17" s="56">
        <v>25.6</v>
      </c>
      <c r="G17" s="53">
        <v>8</v>
      </c>
      <c r="H17" s="53" t="s">
        <v>16</v>
      </c>
      <c r="I17" s="43">
        <v>20</v>
      </c>
      <c r="J17" s="44">
        <f t="shared" si="0"/>
        <v>22.200000000000003</v>
      </c>
      <c r="K17" s="45"/>
      <c r="L17" s="45"/>
      <c r="M17" s="45"/>
    </row>
    <row r="18" spans="2:13" ht="16.5" customHeight="1" thickBot="1">
      <c r="B18" s="111" t="s">
        <v>19</v>
      </c>
      <c r="C18" s="112"/>
      <c r="D18" s="112"/>
      <c r="E18" s="112"/>
      <c r="F18" s="112"/>
      <c r="G18" s="112"/>
      <c r="H18" s="113"/>
      <c r="I18" s="16"/>
      <c r="J18" s="36"/>
      <c r="K18" s="18"/>
      <c r="L18" s="18"/>
      <c r="M18" s="18"/>
    </row>
    <row r="19" spans="2:13" s="42" customFormat="1" ht="15.75" customHeight="1" thickBot="1">
      <c r="B19" s="58" t="s">
        <v>184</v>
      </c>
      <c r="C19" s="59">
        <v>10</v>
      </c>
      <c r="D19" s="54" t="s">
        <v>174</v>
      </c>
      <c r="E19" s="60">
        <v>14.6</v>
      </c>
      <c r="F19" s="61">
        <v>16.2</v>
      </c>
      <c r="G19" s="59">
        <v>12</v>
      </c>
      <c r="H19" s="54" t="s">
        <v>16</v>
      </c>
      <c r="I19" s="43">
        <v>12</v>
      </c>
      <c r="J19" s="44">
        <f t="shared" si="0"/>
        <v>13.32</v>
      </c>
      <c r="K19" s="45"/>
      <c r="L19" s="45"/>
      <c r="M19" s="45"/>
    </row>
    <row r="20" spans="2:13" s="42" customFormat="1" ht="15.75" customHeight="1" thickBot="1">
      <c r="B20" s="52" t="s">
        <v>21</v>
      </c>
      <c r="C20" s="53">
        <v>10</v>
      </c>
      <c r="D20" s="53" t="s">
        <v>20</v>
      </c>
      <c r="E20" s="55">
        <v>16.5</v>
      </c>
      <c r="F20" s="61">
        <v>18.4</v>
      </c>
      <c r="G20" s="53">
        <v>6</v>
      </c>
      <c r="H20" s="53" t="s">
        <v>16</v>
      </c>
      <c r="I20" s="43">
        <v>13</v>
      </c>
      <c r="J20" s="44">
        <f t="shared" si="0"/>
        <v>14.430000000000001</v>
      </c>
      <c r="K20" s="45"/>
      <c r="L20" s="45"/>
      <c r="M20" s="45"/>
    </row>
    <row r="21" spans="2:13" s="42" customFormat="1" ht="15.75" customHeight="1" thickBot="1">
      <c r="B21" s="52" t="s">
        <v>22</v>
      </c>
      <c r="C21" s="53">
        <v>10</v>
      </c>
      <c r="D21" s="53" t="s">
        <v>23</v>
      </c>
      <c r="E21" s="55">
        <v>14.5</v>
      </c>
      <c r="F21" s="61">
        <v>16.1</v>
      </c>
      <c r="G21" s="53">
        <v>12</v>
      </c>
      <c r="H21" s="53" t="s">
        <v>16</v>
      </c>
      <c r="I21" s="43">
        <v>11.5</v>
      </c>
      <c r="J21" s="44">
        <f t="shared" si="0"/>
        <v>12.765</v>
      </c>
      <c r="K21" s="45"/>
      <c r="L21" s="45"/>
      <c r="M21" s="45"/>
    </row>
    <row r="22" spans="2:13" s="42" customFormat="1" ht="15.75" customHeight="1" thickBot="1">
      <c r="B22" s="52" t="s">
        <v>25</v>
      </c>
      <c r="C22" s="53">
        <v>10</v>
      </c>
      <c r="D22" s="53" t="s">
        <v>26</v>
      </c>
      <c r="E22" s="62">
        <v>6.5</v>
      </c>
      <c r="F22" s="61">
        <v>7.2</v>
      </c>
      <c r="G22" s="53">
        <v>5</v>
      </c>
      <c r="H22" s="53" t="s">
        <v>16</v>
      </c>
      <c r="I22" s="43">
        <v>5.9</v>
      </c>
      <c r="J22" s="44">
        <f t="shared" si="0"/>
        <v>6.549000000000001</v>
      </c>
      <c r="K22" s="45"/>
      <c r="L22" s="45"/>
      <c r="M22" s="45"/>
    </row>
    <row r="23" spans="2:13" s="42" customFormat="1" ht="15.75" customHeight="1" thickBot="1">
      <c r="B23" s="52" t="s">
        <v>25</v>
      </c>
      <c r="C23" s="53">
        <v>10</v>
      </c>
      <c r="D23" s="53" t="s">
        <v>49</v>
      </c>
      <c r="E23" s="55">
        <v>4</v>
      </c>
      <c r="F23" s="61">
        <v>4.5</v>
      </c>
      <c r="G23" s="53">
        <v>8</v>
      </c>
      <c r="H23" s="53" t="s">
        <v>16</v>
      </c>
      <c r="I23" s="43">
        <v>8</v>
      </c>
      <c r="J23" s="44">
        <f t="shared" si="0"/>
        <v>8.88</v>
      </c>
      <c r="K23" s="45"/>
      <c r="L23" s="45"/>
      <c r="M23" s="45"/>
    </row>
    <row r="24" spans="2:13" s="42" customFormat="1" ht="15.75" customHeight="1" thickBot="1">
      <c r="B24" s="52" t="s">
        <v>28</v>
      </c>
      <c r="C24" s="53">
        <v>10</v>
      </c>
      <c r="D24" s="53" t="s">
        <v>29</v>
      </c>
      <c r="E24" s="55">
        <v>23</v>
      </c>
      <c r="F24" s="61">
        <v>25.6</v>
      </c>
      <c r="G24" s="53">
        <v>5</v>
      </c>
      <c r="H24" s="53" t="s">
        <v>16</v>
      </c>
      <c r="I24" s="43">
        <v>19</v>
      </c>
      <c r="J24" s="44">
        <f t="shared" si="0"/>
        <v>21.090000000000003</v>
      </c>
      <c r="K24" s="45"/>
      <c r="L24" s="45"/>
      <c r="M24" s="45"/>
    </row>
    <row r="25" spans="2:13" s="42" customFormat="1" ht="15.75" customHeight="1" hidden="1" thickBot="1">
      <c r="B25" s="52" t="s">
        <v>28</v>
      </c>
      <c r="C25" s="53">
        <v>10</v>
      </c>
      <c r="D25" s="53" t="s">
        <v>30</v>
      </c>
      <c r="E25" s="55">
        <v>10</v>
      </c>
      <c r="F25" s="61">
        <f>J25</f>
        <v>11.100000000000001</v>
      </c>
      <c r="G25" s="53">
        <v>30</v>
      </c>
      <c r="H25" s="53" t="s">
        <v>16</v>
      </c>
      <c r="I25" s="43">
        <v>10</v>
      </c>
      <c r="J25" s="44">
        <f t="shared" si="0"/>
        <v>11.100000000000001</v>
      </c>
      <c r="K25" s="45"/>
      <c r="L25" s="45"/>
      <c r="M25" s="45"/>
    </row>
    <row r="26" spans="2:13" s="42" customFormat="1" ht="15.75" customHeight="1" hidden="1" thickBot="1">
      <c r="B26" s="52" t="s">
        <v>31</v>
      </c>
      <c r="C26" s="53">
        <v>10</v>
      </c>
      <c r="D26" s="53" t="s">
        <v>23</v>
      </c>
      <c r="E26" s="55">
        <v>58</v>
      </c>
      <c r="F26" s="61">
        <f>J26</f>
        <v>64.38000000000001</v>
      </c>
      <c r="G26" s="53">
        <v>5</v>
      </c>
      <c r="H26" s="53" t="s">
        <v>32</v>
      </c>
      <c r="I26" s="43">
        <v>58</v>
      </c>
      <c r="J26" s="44">
        <f t="shared" si="0"/>
        <v>64.38000000000001</v>
      </c>
      <c r="K26" s="45"/>
      <c r="L26" s="45"/>
      <c r="M26" s="45"/>
    </row>
    <row r="27" spans="2:13" s="42" customFormat="1" ht="15.75" customHeight="1" thickBot="1">
      <c r="B27" s="52" t="s">
        <v>31</v>
      </c>
      <c r="C27" s="53">
        <v>10</v>
      </c>
      <c r="D27" s="53" t="s">
        <v>33</v>
      </c>
      <c r="E27" s="55">
        <v>35.2</v>
      </c>
      <c r="F27" s="61">
        <v>39.1</v>
      </c>
      <c r="G27" s="53">
        <v>8</v>
      </c>
      <c r="H27" s="53" t="s">
        <v>32</v>
      </c>
      <c r="I27" s="43">
        <v>29</v>
      </c>
      <c r="J27" s="44">
        <f t="shared" si="0"/>
        <v>32.190000000000005</v>
      </c>
      <c r="K27" s="45"/>
      <c r="L27" s="45"/>
      <c r="M27" s="45"/>
    </row>
    <row r="28" spans="2:13" s="42" customFormat="1" ht="15.75" customHeight="1" thickBot="1">
      <c r="B28" s="52" t="s">
        <v>34</v>
      </c>
      <c r="C28" s="53">
        <v>10</v>
      </c>
      <c r="D28" s="53">
        <v>0.35</v>
      </c>
      <c r="E28" s="55">
        <v>18</v>
      </c>
      <c r="F28" s="61">
        <v>20</v>
      </c>
      <c r="G28" s="53">
        <v>12</v>
      </c>
      <c r="H28" s="53" t="s">
        <v>16</v>
      </c>
      <c r="I28" s="43"/>
      <c r="J28" s="44"/>
      <c r="K28" s="45"/>
      <c r="L28" s="45"/>
      <c r="M28" s="45"/>
    </row>
    <row r="29" spans="2:13" s="42" customFormat="1" ht="15.75" customHeight="1" thickBot="1">
      <c r="B29" s="52" t="s">
        <v>35</v>
      </c>
      <c r="C29" s="53">
        <v>10</v>
      </c>
      <c r="D29" s="53">
        <v>0.1</v>
      </c>
      <c r="E29" s="55">
        <v>8</v>
      </c>
      <c r="F29" s="61">
        <f>J29</f>
        <v>8.88</v>
      </c>
      <c r="G29" s="53">
        <v>18</v>
      </c>
      <c r="H29" s="53" t="s">
        <v>16</v>
      </c>
      <c r="I29" s="43">
        <v>8</v>
      </c>
      <c r="J29" s="44">
        <f t="shared" si="0"/>
        <v>8.88</v>
      </c>
      <c r="K29" s="45"/>
      <c r="L29" s="45"/>
      <c r="M29" s="45"/>
    </row>
    <row r="30" spans="2:13" s="42" customFormat="1" ht="15.75" customHeight="1" thickBot="1">
      <c r="B30" s="52" t="s">
        <v>35</v>
      </c>
      <c r="C30" s="53">
        <v>10</v>
      </c>
      <c r="D30" s="53">
        <v>0.2</v>
      </c>
      <c r="E30" s="55">
        <v>17</v>
      </c>
      <c r="F30" s="61">
        <v>18.9</v>
      </c>
      <c r="G30" s="53">
        <v>8</v>
      </c>
      <c r="H30" s="53" t="s">
        <v>16</v>
      </c>
      <c r="I30" s="43">
        <v>16</v>
      </c>
      <c r="J30" s="44">
        <f t="shared" si="0"/>
        <v>17.76</v>
      </c>
      <c r="K30" s="45"/>
      <c r="L30" s="45"/>
      <c r="M30" s="45"/>
    </row>
    <row r="31" spans="2:13" s="42" customFormat="1" ht="15.75" customHeight="1" thickBot="1">
      <c r="B31" s="52" t="s">
        <v>35</v>
      </c>
      <c r="C31" s="53">
        <v>10</v>
      </c>
      <c r="D31" s="53">
        <v>0.4</v>
      </c>
      <c r="E31" s="55">
        <v>34</v>
      </c>
      <c r="F31" s="61">
        <v>37.8</v>
      </c>
      <c r="G31" s="53">
        <v>8</v>
      </c>
      <c r="H31" s="53" t="s">
        <v>16</v>
      </c>
      <c r="I31" s="43">
        <v>31</v>
      </c>
      <c r="J31" s="44">
        <f t="shared" si="0"/>
        <v>34.410000000000004</v>
      </c>
      <c r="K31" s="45"/>
      <c r="L31" s="45"/>
      <c r="M31" s="45"/>
    </row>
    <row r="32" spans="2:13" s="42" customFormat="1" ht="15.75" customHeight="1" hidden="1" thickBot="1">
      <c r="B32" s="52" t="s">
        <v>36</v>
      </c>
      <c r="C32" s="53">
        <v>10</v>
      </c>
      <c r="D32" s="53" t="s">
        <v>27</v>
      </c>
      <c r="E32" s="55">
        <v>12</v>
      </c>
      <c r="F32" s="61">
        <f>J32</f>
        <v>13.32</v>
      </c>
      <c r="G32" s="53">
        <v>12</v>
      </c>
      <c r="H32" s="53" t="s">
        <v>16</v>
      </c>
      <c r="I32" s="43">
        <v>12</v>
      </c>
      <c r="J32" s="44">
        <f t="shared" si="0"/>
        <v>13.32</v>
      </c>
      <c r="K32" s="45"/>
      <c r="L32" s="45"/>
      <c r="M32" s="45"/>
    </row>
    <row r="33" spans="2:13" s="42" customFormat="1" ht="15.75" customHeight="1" thickBot="1">
      <c r="B33" s="52" t="s">
        <v>185</v>
      </c>
      <c r="C33" s="53">
        <v>10</v>
      </c>
      <c r="D33" s="53" t="s">
        <v>29</v>
      </c>
      <c r="E33" s="55">
        <v>25</v>
      </c>
      <c r="F33" s="61">
        <v>27.8</v>
      </c>
      <c r="G33" s="53">
        <v>6</v>
      </c>
      <c r="H33" s="53" t="s">
        <v>16</v>
      </c>
      <c r="I33" s="43">
        <v>21</v>
      </c>
      <c r="J33" s="44">
        <f t="shared" si="0"/>
        <v>23.310000000000002</v>
      </c>
      <c r="K33" s="45"/>
      <c r="L33" s="45"/>
      <c r="M33" s="45"/>
    </row>
    <row r="34" spans="2:13" s="42" customFormat="1" ht="15.75" customHeight="1" thickBot="1">
      <c r="B34" s="52" t="s">
        <v>37</v>
      </c>
      <c r="C34" s="53">
        <v>10</v>
      </c>
      <c r="D34" s="53" t="s">
        <v>41</v>
      </c>
      <c r="E34" s="55">
        <v>18.5</v>
      </c>
      <c r="F34" s="61">
        <v>20.5</v>
      </c>
      <c r="G34" s="53">
        <v>12</v>
      </c>
      <c r="H34" s="53" t="s">
        <v>16</v>
      </c>
      <c r="I34" s="43">
        <v>17</v>
      </c>
      <c r="J34" s="44">
        <f t="shared" si="0"/>
        <v>18.87</v>
      </c>
      <c r="K34" s="45"/>
      <c r="M34" s="45"/>
    </row>
    <row r="35" spans="2:13" s="42" customFormat="1" ht="15.75" customHeight="1" hidden="1" thickBot="1">
      <c r="B35" s="52" t="s">
        <v>38</v>
      </c>
      <c r="C35" s="53">
        <v>10</v>
      </c>
      <c r="D35" s="53">
        <v>0.2</v>
      </c>
      <c r="E35" s="55">
        <v>13.2</v>
      </c>
      <c r="F35" s="61">
        <f>J35</f>
        <v>14.652000000000001</v>
      </c>
      <c r="G35" s="53">
        <v>8</v>
      </c>
      <c r="H35" s="53" t="s">
        <v>16</v>
      </c>
      <c r="I35" s="43">
        <v>13.2</v>
      </c>
      <c r="J35" s="44">
        <f t="shared" si="0"/>
        <v>14.652000000000001</v>
      </c>
      <c r="K35" s="45"/>
      <c r="L35" s="45"/>
      <c r="M35" s="45"/>
    </row>
    <row r="36" spans="2:13" s="42" customFormat="1" ht="15.75" customHeight="1" hidden="1" thickBot="1">
      <c r="B36" s="52" t="s">
        <v>39</v>
      </c>
      <c r="C36" s="53">
        <v>10</v>
      </c>
      <c r="D36" s="53" t="s">
        <v>29</v>
      </c>
      <c r="E36" s="55">
        <v>16.7</v>
      </c>
      <c r="F36" s="61">
        <f>J36</f>
        <v>18.537000000000003</v>
      </c>
      <c r="G36" s="53">
        <v>10</v>
      </c>
      <c r="H36" s="53" t="s">
        <v>16</v>
      </c>
      <c r="I36" s="43">
        <v>16.7</v>
      </c>
      <c r="J36" s="44">
        <f t="shared" si="0"/>
        <v>18.537000000000003</v>
      </c>
      <c r="K36" s="45"/>
      <c r="L36" s="45"/>
      <c r="M36" s="45"/>
    </row>
    <row r="37" spans="2:13" s="42" customFormat="1" ht="15.75" customHeight="1" hidden="1" thickBot="1">
      <c r="B37" s="52" t="s">
        <v>40</v>
      </c>
      <c r="C37" s="53">
        <v>10</v>
      </c>
      <c r="D37" s="53" t="s">
        <v>41</v>
      </c>
      <c r="E37" s="55">
        <v>20</v>
      </c>
      <c r="F37" s="61">
        <f>J37</f>
        <v>22.200000000000003</v>
      </c>
      <c r="G37" s="53">
        <v>6</v>
      </c>
      <c r="H37" s="53" t="s">
        <v>16</v>
      </c>
      <c r="I37" s="43">
        <v>20</v>
      </c>
      <c r="J37" s="44">
        <f t="shared" si="0"/>
        <v>22.200000000000003</v>
      </c>
      <c r="K37" s="45"/>
      <c r="L37" s="45"/>
      <c r="M37" s="45"/>
    </row>
    <row r="38" spans="2:13" ht="15.75" hidden="1" thickBot="1">
      <c r="B38" s="63" t="s">
        <v>24</v>
      </c>
      <c r="C38" s="64">
        <v>10</v>
      </c>
      <c r="D38" s="64" t="s">
        <v>33</v>
      </c>
      <c r="E38" s="65">
        <v>6</v>
      </c>
      <c r="F38" s="66">
        <f>J38</f>
        <v>6.66</v>
      </c>
      <c r="G38" s="64">
        <v>10</v>
      </c>
      <c r="H38" s="67" t="s">
        <v>16</v>
      </c>
      <c r="I38" s="16">
        <v>6</v>
      </c>
      <c r="J38" s="36">
        <f t="shared" si="0"/>
        <v>6.66</v>
      </c>
      <c r="K38" s="18"/>
      <c r="L38" s="18"/>
      <c r="M38" s="18"/>
    </row>
    <row r="39" spans="2:13" ht="15.75" hidden="1" thickBot="1">
      <c r="B39" s="68"/>
      <c r="C39" s="69"/>
      <c r="D39" s="69"/>
      <c r="E39" s="70"/>
      <c r="F39" s="70"/>
      <c r="G39" s="69"/>
      <c r="H39" s="67"/>
      <c r="I39" s="16"/>
      <c r="J39" s="36">
        <f t="shared" si="0"/>
        <v>0</v>
      </c>
      <c r="K39" s="18"/>
      <c r="L39" s="18"/>
      <c r="M39" s="18"/>
    </row>
    <row r="40" spans="2:13" ht="15.75" hidden="1" thickBot="1">
      <c r="B40" s="126"/>
      <c r="C40" s="127"/>
      <c r="D40" s="127"/>
      <c r="E40" s="127"/>
      <c r="F40" s="127"/>
      <c r="G40" s="128"/>
      <c r="H40" s="67"/>
      <c r="I40" s="16"/>
      <c r="J40" s="36">
        <f t="shared" si="0"/>
        <v>0</v>
      </c>
      <c r="K40" s="18"/>
      <c r="L40" s="18"/>
      <c r="M40" s="18"/>
    </row>
    <row r="41" spans="2:13" ht="16.5" customHeight="1" thickBot="1">
      <c r="B41" s="114" t="s">
        <v>42</v>
      </c>
      <c r="C41" s="115"/>
      <c r="D41" s="115"/>
      <c r="E41" s="115"/>
      <c r="F41" s="115"/>
      <c r="G41" s="115"/>
      <c r="H41" s="129"/>
      <c r="I41" s="16"/>
      <c r="J41" s="36"/>
      <c r="K41" s="18"/>
      <c r="L41" s="18"/>
      <c r="M41" s="18"/>
    </row>
    <row r="42" spans="2:13" ht="15.75" hidden="1" thickBot="1">
      <c r="B42" s="63" t="s">
        <v>43</v>
      </c>
      <c r="C42" s="64">
        <v>10</v>
      </c>
      <c r="D42" s="64" t="s">
        <v>33</v>
      </c>
      <c r="E42" s="65" t="s">
        <v>44</v>
      </c>
      <c r="F42" s="71">
        <f>J42</f>
        <v>7.7700000000000005</v>
      </c>
      <c r="G42" s="64">
        <v>14</v>
      </c>
      <c r="H42" s="67" t="s">
        <v>45</v>
      </c>
      <c r="I42" s="16">
        <v>7</v>
      </c>
      <c r="J42" s="36">
        <f t="shared" si="0"/>
        <v>7.7700000000000005</v>
      </c>
      <c r="K42" s="18"/>
      <c r="L42" s="18"/>
      <c r="M42" s="18"/>
    </row>
    <row r="43" spans="2:13" s="50" customFormat="1" ht="15.75" customHeight="1" thickBot="1">
      <c r="B43" s="72" t="s">
        <v>180</v>
      </c>
      <c r="C43" s="73">
        <v>10</v>
      </c>
      <c r="D43" s="73">
        <v>0.09</v>
      </c>
      <c r="E43" s="74">
        <v>11</v>
      </c>
      <c r="F43" s="75">
        <v>12.2</v>
      </c>
      <c r="G43" s="73">
        <v>18</v>
      </c>
      <c r="H43" s="73" t="s">
        <v>45</v>
      </c>
      <c r="I43" s="48"/>
      <c r="J43" s="49"/>
      <c r="K43" s="46"/>
      <c r="L43" s="46"/>
      <c r="M43" s="46"/>
    </row>
    <row r="44" spans="2:13" s="42" customFormat="1" ht="15.75" customHeight="1" thickBot="1">
      <c r="B44" s="52" t="s">
        <v>46</v>
      </c>
      <c r="C44" s="53">
        <v>10</v>
      </c>
      <c r="D44" s="53" t="s">
        <v>171</v>
      </c>
      <c r="E44" s="55">
        <v>9.5</v>
      </c>
      <c r="F44" s="56">
        <v>10.6</v>
      </c>
      <c r="G44" s="53">
        <v>18</v>
      </c>
      <c r="H44" s="53" t="s">
        <v>45</v>
      </c>
      <c r="I44" s="43">
        <v>8.5</v>
      </c>
      <c r="J44" s="44">
        <f t="shared" si="0"/>
        <v>9.435</v>
      </c>
      <c r="K44" s="45"/>
      <c r="L44" s="45"/>
      <c r="M44" s="45"/>
    </row>
    <row r="45" spans="2:13" s="42" customFormat="1" ht="15.75" customHeight="1" thickBot="1">
      <c r="B45" s="52" t="s">
        <v>47</v>
      </c>
      <c r="C45" s="53">
        <v>10</v>
      </c>
      <c r="D45" s="53" t="s">
        <v>171</v>
      </c>
      <c r="E45" s="55">
        <v>10</v>
      </c>
      <c r="F45" s="56">
        <v>11.1</v>
      </c>
      <c r="G45" s="53">
        <v>21</v>
      </c>
      <c r="H45" s="53" t="s">
        <v>45</v>
      </c>
      <c r="I45" s="43">
        <v>9</v>
      </c>
      <c r="J45" s="44">
        <f t="shared" si="0"/>
        <v>9.99</v>
      </c>
      <c r="K45" s="45"/>
      <c r="L45" s="45"/>
      <c r="M45" s="45"/>
    </row>
    <row r="46" spans="2:13" s="42" customFormat="1" ht="15.75" customHeight="1" hidden="1" thickBot="1">
      <c r="B46" s="76" t="s">
        <v>48</v>
      </c>
      <c r="C46" s="53">
        <v>10</v>
      </c>
      <c r="D46" s="53" t="s">
        <v>49</v>
      </c>
      <c r="E46" s="55" t="s">
        <v>44</v>
      </c>
      <c r="F46" s="56">
        <f>J46</f>
        <v>7.7700000000000005</v>
      </c>
      <c r="G46" s="53">
        <v>21</v>
      </c>
      <c r="H46" s="53" t="s">
        <v>45</v>
      </c>
      <c r="I46" s="43">
        <v>7</v>
      </c>
      <c r="J46" s="44">
        <f t="shared" si="0"/>
        <v>7.7700000000000005</v>
      </c>
      <c r="K46" s="45"/>
      <c r="L46" s="45"/>
      <c r="M46" s="45"/>
    </row>
    <row r="47" spans="2:13" s="42" customFormat="1" ht="15.75" customHeight="1" thickBot="1">
      <c r="B47" s="76" t="s">
        <v>50</v>
      </c>
      <c r="C47" s="53">
        <v>10</v>
      </c>
      <c r="D47" s="53" t="s">
        <v>51</v>
      </c>
      <c r="E47" s="55">
        <v>14.3</v>
      </c>
      <c r="F47" s="56">
        <v>15.9</v>
      </c>
      <c r="G47" s="53">
        <v>12</v>
      </c>
      <c r="H47" s="53" t="s">
        <v>45</v>
      </c>
      <c r="I47" s="43">
        <v>13</v>
      </c>
      <c r="J47" s="44">
        <f t="shared" si="0"/>
        <v>14.430000000000001</v>
      </c>
      <c r="K47" s="45"/>
      <c r="L47" s="45"/>
      <c r="M47" s="45"/>
    </row>
    <row r="48" spans="2:13" s="42" customFormat="1" ht="15.75" customHeight="1" hidden="1" thickBot="1">
      <c r="B48" s="76" t="s">
        <v>52</v>
      </c>
      <c r="C48" s="53">
        <v>10</v>
      </c>
      <c r="D48" s="53" t="s">
        <v>53</v>
      </c>
      <c r="E48" s="55" t="s">
        <v>54</v>
      </c>
      <c r="F48" s="56">
        <f>J48</f>
        <v>7.215000000000001</v>
      </c>
      <c r="G48" s="53">
        <v>12</v>
      </c>
      <c r="H48" s="53" t="s">
        <v>45</v>
      </c>
      <c r="I48" s="43">
        <v>6.5</v>
      </c>
      <c r="J48" s="44">
        <f t="shared" si="0"/>
        <v>7.215000000000001</v>
      </c>
      <c r="K48" s="45"/>
      <c r="L48" s="45"/>
      <c r="M48" s="45"/>
    </row>
    <row r="49" spans="2:13" s="42" customFormat="1" ht="15.75" customHeight="1" thickBot="1">
      <c r="B49" s="52" t="s">
        <v>55</v>
      </c>
      <c r="C49" s="53">
        <v>10</v>
      </c>
      <c r="D49" s="53" t="s">
        <v>53</v>
      </c>
      <c r="E49" s="55">
        <v>7</v>
      </c>
      <c r="F49" s="56">
        <v>7.8</v>
      </c>
      <c r="G49" s="53">
        <v>15</v>
      </c>
      <c r="H49" s="53" t="s">
        <v>45</v>
      </c>
      <c r="I49" s="43">
        <v>6</v>
      </c>
      <c r="J49" s="44">
        <f t="shared" si="0"/>
        <v>6.66</v>
      </c>
      <c r="K49" s="45"/>
      <c r="L49" s="45"/>
      <c r="M49" s="45"/>
    </row>
    <row r="50" spans="2:13" s="42" customFormat="1" ht="15.75" customHeight="1" hidden="1" thickBot="1">
      <c r="B50" s="52" t="s">
        <v>56</v>
      </c>
      <c r="C50" s="53">
        <v>10</v>
      </c>
      <c r="D50" s="53" t="s">
        <v>26</v>
      </c>
      <c r="E50" s="55" t="s">
        <v>54</v>
      </c>
      <c r="F50" s="56">
        <f>J50</f>
        <v>7.215000000000001</v>
      </c>
      <c r="G50" s="53">
        <v>20</v>
      </c>
      <c r="H50" s="53" t="s">
        <v>45</v>
      </c>
      <c r="I50" s="43">
        <v>6.5</v>
      </c>
      <c r="J50" s="44">
        <f t="shared" si="0"/>
        <v>7.215000000000001</v>
      </c>
      <c r="K50" s="45"/>
      <c r="L50" s="45"/>
      <c r="M50" s="45"/>
    </row>
    <row r="51" spans="2:13" s="42" customFormat="1" ht="15.75" customHeight="1" thickBot="1">
      <c r="B51" s="52" t="s">
        <v>57</v>
      </c>
      <c r="C51" s="53">
        <v>10</v>
      </c>
      <c r="D51" s="53" t="s">
        <v>26</v>
      </c>
      <c r="E51" s="55">
        <v>8</v>
      </c>
      <c r="F51" s="56">
        <v>8.9</v>
      </c>
      <c r="G51" s="53">
        <v>21</v>
      </c>
      <c r="H51" s="53" t="s">
        <v>45</v>
      </c>
      <c r="I51" s="43">
        <v>5</v>
      </c>
      <c r="J51" s="44">
        <f t="shared" si="0"/>
        <v>5.550000000000001</v>
      </c>
      <c r="K51" s="45"/>
      <c r="L51" s="45"/>
      <c r="M51" s="45"/>
    </row>
    <row r="52" spans="2:13" s="42" customFormat="1" ht="16.5" customHeight="1" thickBot="1">
      <c r="B52" s="76" t="s">
        <v>58</v>
      </c>
      <c r="C52" s="53">
        <v>10</v>
      </c>
      <c r="D52" s="53" t="s">
        <v>26</v>
      </c>
      <c r="E52" s="55">
        <v>14</v>
      </c>
      <c r="F52" s="56">
        <v>15.6</v>
      </c>
      <c r="G52" s="53">
        <v>21</v>
      </c>
      <c r="H52" s="53" t="s">
        <v>45</v>
      </c>
      <c r="I52" s="43">
        <v>13.5</v>
      </c>
      <c r="J52" s="44">
        <f t="shared" si="0"/>
        <v>14.985000000000001</v>
      </c>
      <c r="K52" s="45"/>
      <c r="L52" s="45"/>
      <c r="M52" s="45"/>
    </row>
    <row r="53" spans="2:13" s="42" customFormat="1" ht="16.5" customHeight="1" thickBot="1">
      <c r="B53" s="52" t="s">
        <v>59</v>
      </c>
      <c r="C53" s="53">
        <v>10</v>
      </c>
      <c r="D53" s="53">
        <v>1</v>
      </c>
      <c r="E53" s="55">
        <v>220</v>
      </c>
      <c r="F53" s="56">
        <v>244.2</v>
      </c>
      <c r="G53" s="53">
        <v>1</v>
      </c>
      <c r="H53" s="53" t="s">
        <v>45</v>
      </c>
      <c r="I53" s="43">
        <v>142</v>
      </c>
      <c r="J53" s="44">
        <f t="shared" si="0"/>
        <v>157.62</v>
      </c>
      <c r="K53" s="45"/>
      <c r="L53" s="45"/>
      <c r="M53" s="45"/>
    </row>
    <row r="54" spans="2:13" s="42" customFormat="1" ht="16.5" customHeight="1" thickBot="1">
      <c r="B54" s="52" t="s">
        <v>60</v>
      </c>
      <c r="C54" s="53">
        <v>10</v>
      </c>
      <c r="D54" s="53">
        <v>1</v>
      </c>
      <c r="E54" s="55">
        <v>100</v>
      </c>
      <c r="F54" s="56">
        <v>111</v>
      </c>
      <c r="G54" s="53">
        <v>1</v>
      </c>
      <c r="H54" s="53" t="s">
        <v>45</v>
      </c>
      <c r="I54" s="43">
        <v>80</v>
      </c>
      <c r="J54" s="44">
        <f t="shared" si="0"/>
        <v>88.80000000000001</v>
      </c>
      <c r="K54" s="45"/>
      <c r="L54" s="45"/>
      <c r="M54" s="45"/>
    </row>
    <row r="55" spans="2:13" s="42" customFormat="1" ht="16.5" customHeight="1" thickBot="1">
      <c r="B55" s="52" t="s">
        <v>61</v>
      </c>
      <c r="C55" s="53">
        <v>10</v>
      </c>
      <c r="D55" s="53" t="s">
        <v>62</v>
      </c>
      <c r="E55" s="55" t="s">
        <v>63</v>
      </c>
      <c r="F55" s="56">
        <f aca="true" t="shared" si="1" ref="F55:F60">J55</f>
        <v>8.88</v>
      </c>
      <c r="G55" s="53">
        <v>24</v>
      </c>
      <c r="H55" s="53" t="s">
        <v>45</v>
      </c>
      <c r="I55" s="43">
        <v>8</v>
      </c>
      <c r="J55" s="44">
        <f t="shared" si="0"/>
        <v>8.88</v>
      </c>
      <c r="K55" s="45"/>
      <c r="L55" s="45"/>
      <c r="M55" s="45"/>
    </row>
    <row r="56" spans="2:13" s="42" customFormat="1" ht="16.5" customHeight="1" thickBot="1">
      <c r="B56" s="52" t="s">
        <v>61</v>
      </c>
      <c r="C56" s="53">
        <v>10</v>
      </c>
      <c r="D56" s="53" t="s">
        <v>64</v>
      </c>
      <c r="E56" s="55" t="s">
        <v>65</v>
      </c>
      <c r="F56" s="56">
        <f t="shared" si="1"/>
        <v>15.540000000000001</v>
      </c>
      <c r="G56" s="53">
        <v>12</v>
      </c>
      <c r="H56" s="53" t="s">
        <v>45</v>
      </c>
      <c r="I56" s="43">
        <v>14</v>
      </c>
      <c r="J56" s="44">
        <f t="shared" si="0"/>
        <v>15.540000000000001</v>
      </c>
      <c r="K56" s="45"/>
      <c r="L56" s="45"/>
      <c r="M56" s="45"/>
    </row>
    <row r="57" spans="2:13" s="42" customFormat="1" ht="16.5" customHeight="1" thickBot="1">
      <c r="B57" s="52" t="s">
        <v>66</v>
      </c>
      <c r="C57" s="53">
        <v>10</v>
      </c>
      <c r="D57" s="53" t="s">
        <v>64</v>
      </c>
      <c r="E57" s="55">
        <v>13</v>
      </c>
      <c r="F57" s="56">
        <v>14.5</v>
      </c>
      <c r="G57" s="53">
        <v>12</v>
      </c>
      <c r="H57" s="53" t="s">
        <v>45</v>
      </c>
      <c r="I57" s="43">
        <v>12</v>
      </c>
      <c r="J57" s="44">
        <f t="shared" si="0"/>
        <v>13.32</v>
      </c>
      <c r="K57" s="45"/>
      <c r="L57" s="45"/>
      <c r="M57" s="45"/>
    </row>
    <row r="58" spans="2:13" s="42" customFormat="1" ht="16.5" customHeight="1" thickBot="1">
      <c r="B58" s="52" t="s">
        <v>67</v>
      </c>
      <c r="C58" s="53">
        <v>10</v>
      </c>
      <c r="D58" s="53" t="s">
        <v>172</v>
      </c>
      <c r="E58" s="55" t="s">
        <v>68</v>
      </c>
      <c r="F58" s="56">
        <f t="shared" si="1"/>
        <v>31.080000000000002</v>
      </c>
      <c r="G58" s="53">
        <v>8</v>
      </c>
      <c r="H58" s="53" t="s">
        <v>45</v>
      </c>
      <c r="I58" s="43">
        <v>28</v>
      </c>
      <c r="J58" s="44">
        <f t="shared" si="0"/>
        <v>31.080000000000002</v>
      </c>
      <c r="K58" s="45"/>
      <c r="L58" s="45"/>
      <c r="M58" s="45"/>
    </row>
    <row r="59" spans="2:13" s="42" customFormat="1" ht="16.5" customHeight="1" hidden="1" thickBot="1">
      <c r="B59" s="52" t="s">
        <v>69</v>
      </c>
      <c r="C59" s="53">
        <v>10</v>
      </c>
      <c r="D59" s="53" t="s">
        <v>26</v>
      </c>
      <c r="E59" s="55" t="s">
        <v>70</v>
      </c>
      <c r="F59" s="56">
        <f t="shared" si="1"/>
        <v>11.100000000000001</v>
      </c>
      <c r="G59" s="53">
        <v>21</v>
      </c>
      <c r="H59" s="53" t="s">
        <v>45</v>
      </c>
      <c r="I59" s="43">
        <v>10</v>
      </c>
      <c r="J59" s="44">
        <f t="shared" si="0"/>
        <v>11.100000000000001</v>
      </c>
      <c r="K59" s="45"/>
      <c r="L59" s="45"/>
      <c r="M59" s="45"/>
    </row>
    <row r="60" spans="2:13" s="42" customFormat="1" ht="16.5" customHeight="1" hidden="1" thickBot="1">
      <c r="B60" s="52" t="s">
        <v>69</v>
      </c>
      <c r="C60" s="53">
        <v>10</v>
      </c>
      <c r="D60" s="53" t="s">
        <v>53</v>
      </c>
      <c r="E60" s="55" t="s">
        <v>70</v>
      </c>
      <c r="F60" s="56">
        <f t="shared" si="1"/>
        <v>11.100000000000001</v>
      </c>
      <c r="G60" s="53">
        <v>21</v>
      </c>
      <c r="H60" s="53" t="s">
        <v>45</v>
      </c>
      <c r="I60" s="43">
        <v>10</v>
      </c>
      <c r="J60" s="44">
        <f t="shared" si="0"/>
        <v>11.100000000000001</v>
      </c>
      <c r="K60" s="45"/>
      <c r="L60" s="45"/>
      <c r="M60" s="45"/>
    </row>
    <row r="61" spans="2:13" s="42" customFormat="1" ht="16.5" customHeight="1" thickBot="1">
      <c r="B61" s="52" t="s">
        <v>71</v>
      </c>
      <c r="C61" s="53">
        <v>10</v>
      </c>
      <c r="D61" s="53" t="s">
        <v>72</v>
      </c>
      <c r="E61" s="55">
        <v>6</v>
      </c>
      <c r="F61" s="56">
        <v>6.7</v>
      </c>
      <c r="G61" s="53">
        <v>21</v>
      </c>
      <c r="H61" s="53" t="s">
        <v>45</v>
      </c>
      <c r="I61" s="43">
        <v>5</v>
      </c>
      <c r="J61" s="44">
        <f t="shared" si="0"/>
        <v>5.550000000000001</v>
      </c>
      <c r="K61" s="45"/>
      <c r="L61" s="45"/>
      <c r="M61" s="45"/>
    </row>
    <row r="62" spans="2:13" s="42" customFormat="1" ht="16.5" customHeight="1" thickBot="1">
      <c r="B62" s="52" t="s">
        <v>73</v>
      </c>
      <c r="C62" s="53">
        <v>10</v>
      </c>
      <c r="D62" s="53" t="s">
        <v>74</v>
      </c>
      <c r="E62" s="55">
        <v>6</v>
      </c>
      <c r="F62" s="56">
        <v>6.7</v>
      </c>
      <c r="G62" s="53">
        <v>21</v>
      </c>
      <c r="H62" s="53" t="s">
        <v>45</v>
      </c>
      <c r="I62" s="43">
        <v>5</v>
      </c>
      <c r="J62" s="44">
        <f t="shared" si="0"/>
        <v>5.550000000000001</v>
      </c>
      <c r="K62" s="45"/>
      <c r="L62" s="45"/>
      <c r="M62" s="45"/>
    </row>
    <row r="63" spans="2:13" s="42" customFormat="1" ht="16.5" customHeight="1" thickBot="1">
      <c r="B63" s="52" t="s">
        <v>75</v>
      </c>
      <c r="C63" s="53">
        <v>10</v>
      </c>
      <c r="D63" s="53" t="s">
        <v>49</v>
      </c>
      <c r="E63" s="55">
        <v>6</v>
      </c>
      <c r="F63" s="56">
        <v>6.7</v>
      </c>
      <c r="G63" s="53">
        <v>21</v>
      </c>
      <c r="H63" s="53" t="s">
        <v>45</v>
      </c>
      <c r="I63" s="43">
        <v>5</v>
      </c>
      <c r="J63" s="44">
        <f t="shared" si="0"/>
        <v>5.550000000000001</v>
      </c>
      <c r="K63" s="45"/>
      <c r="L63" s="45"/>
      <c r="M63" s="45"/>
    </row>
    <row r="64" spans="2:13" s="42" customFormat="1" ht="16.5" customHeight="1" thickBot="1">
      <c r="B64" s="52" t="s">
        <v>76</v>
      </c>
      <c r="C64" s="53">
        <v>10</v>
      </c>
      <c r="D64" s="53" t="s">
        <v>171</v>
      </c>
      <c r="E64" s="55">
        <v>10</v>
      </c>
      <c r="F64" s="56">
        <v>11.1</v>
      </c>
      <c r="G64" s="53">
        <v>21</v>
      </c>
      <c r="H64" s="53" t="s">
        <v>45</v>
      </c>
      <c r="I64" s="43">
        <v>9</v>
      </c>
      <c r="J64" s="44">
        <f>I64*1.11</f>
        <v>9.99</v>
      </c>
      <c r="K64" s="45"/>
      <c r="L64" s="45"/>
      <c r="M64" s="45"/>
    </row>
    <row r="65" spans="2:13" s="42" customFormat="1" ht="16.5" customHeight="1" thickBot="1">
      <c r="B65" s="52" t="s">
        <v>77</v>
      </c>
      <c r="C65" s="53">
        <v>10</v>
      </c>
      <c r="D65" s="53" t="s">
        <v>26</v>
      </c>
      <c r="E65" s="55">
        <v>16</v>
      </c>
      <c r="F65" s="56">
        <v>17.8</v>
      </c>
      <c r="G65" s="53">
        <v>5</v>
      </c>
      <c r="H65" s="53" t="s">
        <v>78</v>
      </c>
      <c r="I65" s="43">
        <v>14</v>
      </c>
      <c r="J65" s="44">
        <f>I65*1.11</f>
        <v>15.540000000000001</v>
      </c>
      <c r="K65" s="45"/>
      <c r="L65" s="45"/>
      <c r="M65" s="45"/>
    </row>
    <row r="66" spans="2:13" ht="15.75" hidden="1" thickBot="1">
      <c r="B66" s="126"/>
      <c r="C66" s="127"/>
      <c r="D66" s="127"/>
      <c r="E66" s="127"/>
      <c r="F66" s="127"/>
      <c r="G66" s="128"/>
      <c r="H66" s="67"/>
      <c r="I66" s="16"/>
      <c r="J66" s="36">
        <f>I66*1.11</f>
        <v>0</v>
      </c>
      <c r="K66" s="18"/>
      <c r="L66" s="18"/>
      <c r="M66" s="18"/>
    </row>
    <row r="67" spans="2:13" ht="15.75" hidden="1" thickBot="1">
      <c r="B67" s="134"/>
      <c r="C67" s="135"/>
      <c r="D67" s="135"/>
      <c r="E67" s="135"/>
      <c r="F67" s="135"/>
      <c r="G67" s="136"/>
      <c r="H67" s="67"/>
      <c r="I67" s="16"/>
      <c r="J67" s="36">
        <f>I67*1.11</f>
        <v>0</v>
      </c>
      <c r="K67" s="18"/>
      <c r="L67" s="18"/>
      <c r="M67" s="18"/>
    </row>
    <row r="68" spans="2:13" ht="15.75" hidden="1" thickBot="1">
      <c r="B68" s="134"/>
      <c r="C68" s="135"/>
      <c r="D68" s="135"/>
      <c r="E68" s="135"/>
      <c r="F68" s="135"/>
      <c r="G68" s="136"/>
      <c r="H68" s="67"/>
      <c r="I68" s="16"/>
      <c r="J68" s="36">
        <f>I68*1.11</f>
        <v>0</v>
      </c>
      <c r="K68" s="18"/>
      <c r="L68" s="18"/>
      <c r="M68" s="18"/>
    </row>
    <row r="69" spans="2:13" ht="16.5" customHeight="1" thickBot="1">
      <c r="B69" s="137" t="s">
        <v>79</v>
      </c>
      <c r="C69" s="138"/>
      <c r="D69" s="138"/>
      <c r="E69" s="138"/>
      <c r="F69" s="138"/>
      <c r="G69" s="138"/>
      <c r="H69" s="139"/>
      <c r="I69" s="16"/>
      <c r="J69" s="36"/>
      <c r="K69" s="18"/>
      <c r="L69" s="18"/>
      <c r="M69" s="18"/>
    </row>
    <row r="70" spans="2:13" ht="16.5" customHeight="1" hidden="1">
      <c r="B70" s="134"/>
      <c r="C70" s="135"/>
      <c r="D70" s="135"/>
      <c r="E70" s="135"/>
      <c r="F70" s="135"/>
      <c r="G70" s="136"/>
      <c r="H70" s="77"/>
      <c r="I70" s="16"/>
      <c r="J70" s="36">
        <f aca="true" t="shared" si="2" ref="J70:J132">I70*1.11</f>
        <v>0</v>
      </c>
      <c r="K70" s="18"/>
      <c r="L70" s="18"/>
      <c r="M70" s="18"/>
    </row>
    <row r="71" spans="2:13" ht="15.75" hidden="1" thickBot="1">
      <c r="B71" s="78" t="s">
        <v>80</v>
      </c>
      <c r="C71" s="79">
        <v>10</v>
      </c>
      <c r="D71" s="80" t="s">
        <v>49</v>
      </c>
      <c r="E71" s="81" t="s">
        <v>44</v>
      </c>
      <c r="F71" s="66">
        <f>J71</f>
        <v>7.7700000000000005</v>
      </c>
      <c r="G71" s="79">
        <v>30</v>
      </c>
      <c r="H71" s="82" t="s">
        <v>45</v>
      </c>
      <c r="I71" s="16">
        <v>7</v>
      </c>
      <c r="J71" s="36">
        <f t="shared" si="2"/>
        <v>7.7700000000000005</v>
      </c>
      <c r="K71" s="18"/>
      <c r="L71" s="18"/>
      <c r="M71" s="18"/>
    </row>
    <row r="72" spans="2:13" s="42" customFormat="1" ht="16.5" customHeight="1" thickBot="1">
      <c r="B72" s="58" t="s">
        <v>81</v>
      </c>
      <c r="C72" s="83">
        <v>10</v>
      </c>
      <c r="D72" s="83" t="s">
        <v>173</v>
      </c>
      <c r="E72" s="84">
        <v>8.5</v>
      </c>
      <c r="F72" s="61">
        <v>9.5</v>
      </c>
      <c r="G72" s="54">
        <v>20</v>
      </c>
      <c r="H72" s="54" t="s">
        <v>45</v>
      </c>
      <c r="I72" s="43">
        <v>7</v>
      </c>
      <c r="J72" s="44">
        <f t="shared" si="2"/>
        <v>7.7700000000000005</v>
      </c>
      <c r="K72" s="45"/>
      <c r="L72" s="45"/>
      <c r="M72" s="45"/>
    </row>
    <row r="73" spans="2:13" s="42" customFormat="1" ht="17.25" hidden="1" thickBot="1">
      <c r="B73" s="52" t="s">
        <v>82</v>
      </c>
      <c r="C73" s="53">
        <v>10</v>
      </c>
      <c r="D73" s="53" t="s">
        <v>49</v>
      </c>
      <c r="E73" s="55" t="s">
        <v>44</v>
      </c>
      <c r="F73" s="61">
        <f>J73</f>
        <v>7.7700000000000005</v>
      </c>
      <c r="G73" s="53">
        <v>30</v>
      </c>
      <c r="H73" s="53" t="s">
        <v>45</v>
      </c>
      <c r="I73" s="43">
        <v>7</v>
      </c>
      <c r="J73" s="44">
        <f t="shared" si="2"/>
        <v>7.7700000000000005</v>
      </c>
      <c r="K73" s="45"/>
      <c r="L73" s="45"/>
      <c r="M73" s="45"/>
    </row>
    <row r="74" spans="2:13" s="42" customFormat="1" ht="17.25" hidden="1" thickBot="1">
      <c r="B74" s="52" t="s">
        <v>83</v>
      </c>
      <c r="C74" s="53">
        <v>10</v>
      </c>
      <c r="D74" s="53" t="s">
        <v>49</v>
      </c>
      <c r="E74" s="55" t="s">
        <v>44</v>
      </c>
      <c r="F74" s="61">
        <f>J74</f>
        <v>7.7700000000000005</v>
      </c>
      <c r="G74" s="53">
        <v>30</v>
      </c>
      <c r="H74" s="53" t="s">
        <v>45</v>
      </c>
      <c r="I74" s="43">
        <v>7</v>
      </c>
      <c r="J74" s="44">
        <f t="shared" si="2"/>
        <v>7.7700000000000005</v>
      </c>
      <c r="K74" s="45"/>
      <c r="L74" s="45"/>
      <c r="M74" s="45"/>
    </row>
    <row r="75" spans="2:13" s="42" customFormat="1" ht="17.25" thickBot="1">
      <c r="B75" s="52" t="s">
        <v>84</v>
      </c>
      <c r="C75" s="53">
        <v>10</v>
      </c>
      <c r="D75" s="53" t="s">
        <v>171</v>
      </c>
      <c r="E75" s="55">
        <v>11.5</v>
      </c>
      <c r="F75" s="61">
        <v>12.8</v>
      </c>
      <c r="G75" s="53">
        <v>20</v>
      </c>
      <c r="H75" s="53" t="s">
        <v>45</v>
      </c>
      <c r="I75" s="43">
        <v>10</v>
      </c>
      <c r="J75" s="44">
        <f t="shared" si="2"/>
        <v>11.100000000000001</v>
      </c>
      <c r="K75" s="45"/>
      <c r="L75" s="45"/>
      <c r="M75" s="45"/>
    </row>
    <row r="76" spans="2:13" s="42" customFormat="1" ht="17.25" thickBot="1">
      <c r="B76" s="52" t="s">
        <v>85</v>
      </c>
      <c r="C76" s="53">
        <v>10</v>
      </c>
      <c r="D76" s="53" t="s">
        <v>171</v>
      </c>
      <c r="E76" s="55">
        <v>11.5</v>
      </c>
      <c r="F76" s="61">
        <v>12.8</v>
      </c>
      <c r="G76" s="53">
        <v>20</v>
      </c>
      <c r="H76" s="53" t="s">
        <v>45</v>
      </c>
      <c r="I76" s="43">
        <v>10</v>
      </c>
      <c r="J76" s="44">
        <f t="shared" si="2"/>
        <v>11.100000000000001</v>
      </c>
      <c r="K76" s="45"/>
      <c r="L76" s="45"/>
      <c r="M76" s="45"/>
    </row>
    <row r="77" spans="2:13" s="42" customFormat="1" ht="17.25" thickBot="1">
      <c r="B77" s="52" t="s">
        <v>86</v>
      </c>
      <c r="C77" s="53">
        <v>10</v>
      </c>
      <c r="D77" s="53" t="s">
        <v>49</v>
      </c>
      <c r="E77" s="55">
        <v>10.5</v>
      </c>
      <c r="F77" s="61">
        <v>11.7</v>
      </c>
      <c r="G77" s="53">
        <v>20</v>
      </c>
      <c r="H77" s="53" t="s">
        <v>45</v>
      </c>
      <c r="I77" s="43">
        <v>9</v>
      </c>
      <c r="J77" s="44">
        <f t="shared" si="2"/>
        <v>9.99</v>
      </c>
      <c r="K77" s="45"/>
      <c r="L77" s="45"/>
      <c r="M77" s="45"/>
    </row>
    <row r="78" spans="2:13" s="42" customFormat="1" ht="17.25" thickBot="1">
      <c r="B78" s="52" t="s">
        <v>87</v>
      </c>
      <c r="C78" s="53">
        <v>10</v>
      </c>
      <c r="D78" s="53" t="s">
        <v>171</v>
      </c>
      <c r="E78" s="55">
        <v>11</v>
      </c>
      <c r="F78" s="61">
        <v>12.2</v>
      </c>
      <c r="G78" s="53">
        <v>20</v>
      </c>
      <c r="H78" s="53" t="s">
        <v>45</v>
      </c>
      <c r="I78" s="43">
        <v>9.5</v>
      </c>
      <c r="J78" s="44">
        <f t="shared" si="2"/>
        <v>10.545000000000002</v>
      </c>
      <c r="K78" s="45"/>
      <c r="L78" s="45"/>
      <c r="M78" s="45"/>
    </row>
    <row r="79" spans="2:13" s="42" customFormat="1" ht="17.25" thickBot="1">
      <c r="B79" s="76" t="s">
        <v>88</v>
      </c>
      <c r="C79" s="53">
        <v>10</v>
      </c>
      <c r="D79" s="53" t="s">
        <v>49</v>
      </c>
      <c r="E79" s="55">
        <v>11</v>
      </c>
      <c r="F79" s="61">
        <v>12.2</v>
      </c>
      <c r="G79" s="53">
        <v>20</v>
      </c>
      <c r="H79" s="53" t="s">
        <v>45</v>
      </c>
      <c r="I79" s="43">
        <v>9.5</v>
      </c>
      <c r="J79" s="44">
        <f t="shared" si="2"/>
        <v>10.545000000000002</v>
      </c>
      <c r="K79" s="45"/>
      <c r="L79" s="45"/>
      <c r="M79" s="45"/>
    </row>
    <row r="80" spans="2:13" s="42" customFormat="1" ht="17.25" thickBot="1">
      <c r="B80" s="52" t="s">
        <v>89</v>
      </c>
      <c r="C80" s="53">
        <v>10</v>
      </c>
      <c r="D80" s="53" t="s">
        <v>62</v>
      </c>
      <c r="E80" s="55">
        <v>11.5</v>
      </c>
      <c r="F80" s="61">
        <v>12.8</v>
      </c>
      <c r="G80" s="53">
        <v>18</v>
      </c>
      <c r="H80" s="53" t="s">
        <v>45</v>
      </c>
      <c r="I80" s="43">
        <v>10</v>
      </c>
      <c r="J80" s="44">
        <f t="shared" si="2"/>
        <v>11.100000000000001</v>
      </c>
      <c r="K80" s="45"/>
      <c r="L80" s="45"/>
      <c r="M80" s="45"/>
    </row>
    <row r="81" spans="2:13" s="42" customFormat="1" ht="17.25" thickBot="1">
      <c r="B81" s="52" t="s">
        <v>90</v>
      </c>
      <c r="C81" s="53">
        <v>10</v>
      </c>
      <c r="D81" s="53" t="s">
        <v>171</v>
      </c>
      <c r="E81" s="55">
        <v>11.5</v>
      </c>
      <c r="F81" s="61">
        <v>12.8</v>
      </c>
      <c r="G81" s="53">
        <v>20</v>
      </c>
      <c r="H81" s="53" t="s">
        <v>45</v>
      </c>
      <c r="I81" s="43">
        <v>10</v>
      </c>
      <c r="J81" s="44">
        <f t="shared" si="2"/>
        <v>11.100000000000001</v>
      </c>
      <c r="K81" s="45"/>
      <c r="L81" s="45"/>
      <c r="M81" s="45"/>
    </row>
    <row r="82" spans="2:13" s="42" customFormat="1" ht="22.5" customHeight="1" thickBot="1">
      <c r="B82" s="52" t="s">
        <v>91</v>
      </c>
      <c r="C82" s="53">
        <v>10</v>
      </c>
      <c r="D82" s="53" t="s">
        <v>49</v>
      </c>
      <c r="E82" s="55">
        <v>10.5</v>
      </c>
      <c r="F82" s="61">
        <v>11.7</v>
      </c>
      <c r="G82" s="53">
        <v>20</v>
      </c>
      <c r="H82" s="53" t="s">
        <v>45</v>
      </c>
      <c r="I82" s="43">
        <v>9</v>
      </c>
      <c r="J82" s="44">
        <f t="shared" si="2"/>
        <v>9.99</v>
      </c>
      <c r="K82" s="45"/>
      <c r="L82" s="45"/>
      <c r="M82" s="45"/>
    </row>
    <row r="83" spans="2:13" ht="15.75" hidden="1" thickBot="1">
      <c r="B83" s="126"/>
      <c r="C83" s="127"/>
      <c r="D83" s="127"/>
      <c r="E83" s="127"/>
      <c r="F83" s="127"/>
      <c r="G83" s="128"/>
      <c r="H83" s="67"/>
      <c r="I83" s="16"/>
      <c r="J83" s="36">
        <f t="shared" si="2"/>
        <v>0</v>
      </c>
      <c r="K83" s="18"/>
      <c r="L83" s="18"/>
      <c r="M83" s="18"/>
    </row>
    <row r="84" spans="2:13" ht="15.75" hidden="1" thickBot="1">
      <c r="B84" s="134"/>
      <c r="C84" s="135"/>
      <c r="D84" s="135"/>
      <c r="E84" s="135"/>
      <c r="F84" s="135"/>
      <c r="G84" s="136"/>
      <c r="H84" s="67"/>
      <c r="I84" s="16"/>
      <c r="J84" s="36">
        <f t="shared" si="2"/>
        <v>0</v>
      </c>
      <c r="K84" s="18"/>
      <c r="L84" s="18"/>
      <c r="M84" s="18"/>
    </row>
    <row r="85" spans="2:13" ht="15.75" hidden="1" thickBot="1">
      <c r="B85" s="134"/>
      <c r="C85" s="135"/>
      <c r="D85" s="135"/>
      <c r="E85" s="135"/>
      <c r="F85" s="135"/>
      <c r="G85" s="136"/>
      <c r="H85" s="67"/>
      <c r="I85" s="16"/>
      <c r="J85" s="36">
        <f t="shared" si="2"/>
        <v>0</v>
      </c>
      <c r="K85" s="18"/>
      <c r="L85" s="18"/>
      <c r="M85" s="18"/>
    </row>
    <row r="86" spans="2:13" ht="1.5" customHeight="1" hidden="1" thickBot="1">
      <c r="B86" s="130" t="s">
        <v>4</v>
      </c>
      <c r="C86" s="130" t="s">
        <v>5</v>
      </c>
      <c r="D86" s="130" t="s">
        <v>6</v>
      </c>
      <c r="E86" s="132" t="s">
        <v>7</v>
      </c>
      <c r="F86" s="133"/>
      <c r="G86" s="124" t="s">
        <v>8</v>
      </c>
      <c r="H86" s="124" t="s">
        <v>9</v>
      </c>
      <c r="I86" s="19"/>
      <c r="J86" s="36"/>
      <c r="K86" s="18"/>
      <c r="L86" s="18"/>
      <c r="M86" s="18"/>
    </row>
    <row r="87" spans="2:13" ht="34.5" customHeight="1" thickBot="1">
      <c r="B87" s="131"/>
      <c r="C87" s="131"/>
      <c r="D87" s="131"/>
      <c r="E87" s="85" t="s">
        <v>11</v>
      </c>
      <c r="F87" s="85" t="s">
        <v>12</v>
      </c>
      <c r="G87" s="125"/>
      <c r="H87" s="125"/>
      <c r="I87" s="19"/>
      <c r="J87" s="36"/>
      <c r="K87" s="18"/>
      <c r="L87" s="18"/>
      <c r="M87" s="18"/>
    </row>
    <row r="88" spans="2:13" s="42" customFormat="1" ht="17.25" thickBot="1">
      <c r="B88" s="52" t="s">
        <v>92</v>
      </c>
      <c r="C88" s="53">
        <v>10</v>
      </c>
      <c r="D88" s="53" t="s">
        <v>23</v>
      </c>
      <c r="E88" s="55">
        <v>28</v>
      </c>
      <c r="F88" s="56">
        <v>31.1</v>
      </c>
      <c r="G88" s="53" t="s">
        <v>93</v>
      </c>
      <c r="H88" s="53" t="s">
        <v>94</v>
      </c>
      <c r="I88" s="43">
        <v>22</v>
      </c>
      <c r="J88" s="44">
        <f t="shared" si="2"/>
        <v>24.42</v>
      </c>
      <c r="K88" s="45"/>
      <c r="L88" s="45"/>
      <c r="M88" s="45"/>
    </row>
    <row r="89" spans="2:13" s="42" customFormat="1" ht="17.25" thickBot="1">
      <c r="B89" s="52" t="s">
        <v>95</v>
      </c>
      <c r="C89" s="53">
        <v>10</v>
      </c>
      <c r="D89" s="53" t="s">
        <v>23</v>
      </c>
      <c r="E89" s="55">
        <v>28</v>
      </c>
      <c r="F89" s="56">
        <v>31.1</v>
      </c>
      <c r="G89" s="53" t="s">
        <v>93</v>
      </c>
      <c r="H89" s="53" t="s">
        <v>94</v>
      </c>
      <c r="I89" s="43">
        <v>22</v>
      </c>
      <c r="J89" s="44">
        <f t="shared" si="2"/>
        <v>24.42</v>
      </c>
      <c r="K89" s="45"/>
      <c r="L89" s="45"/>
      <c r="M89" s="45"/>
    </row>
    <row r="90" spans="2:13" s="42" customFormat="1" ht="17.25" thickBot="1">
      <c r="B90" s="52" t="s">
        <v>96</v>
      </c>
      <c r="C90" s="53">
        <v>10</v>
      </c>
      <c r="D90" s="53" t="s">
        <v>23</v>
      </c>
      <c r="E90" s="55">
        <v>32</v>
      </c>
      <c r="F90" s="56">
        <v>35.5</v>
      </c>
      <c r="G90" s="53" t="s">
        <v>93</v>
      </c>
      <c r="H90" s="53" t="s">
        <v>94</v>
      </c>
      <c r="I90" s="43">
        <v>24</v>
      </c>
      <c r="J90" s="44">
        <f t="shared" si="2"/>
        <v>26.64</v>
      </c>
      <c r="K90" s="45"/>
      <c r="L90" s="45"/>
      <c r="M90" s="45"/>
    </row>
    <row r="91" spans="2:13" ht="15.75" hidden="1" thickBot="1">
      <c r="B91" s="126"/>
      <c r="C91" s="127"/>
      <c r="D91" s="127"/>
      <c r="E91" s="127"/>
      <c r="F91" s="127"/>
      <c r="G91" s="128"/>
      <c r="H91" s="67"/>
      <c r="I91" s="16"/>
      <c r="J91" s="36">
        <f t="shared" si="2"/>
        <v>0</v>
      </c>
      <c r="K91" s="18"/>
      <c r="L91" s="18"/>
      <c r="M91" s="18"/>
    </row>
    <row r="92" spans="2:13" ht="16.5" customHeight="1" thickBot="1">
      <c r="B92" s="114" t="s">
        <v>97</v>
      </c>
      <c r="C92" s="115"/>
      <c r="D92" s="115"/>
      <c r="E92" s="115"/>
      <c r="F92" s="115"/>
      <c r="G92" s="115"/>
      <c r="H92" s="129"/>
      <c r="I92" s="16"/>
      <c r="J92" s="36"/>
      <c r="K92" s="18"/>
      <c r="L92" s="18"/>
      <c r="M92" s="18"/>
    </row>
    <row r="93" spans="2:13" s="42" customFormat="1" ht="16.5" customHeight="1" thickBot="1">
      <c r="B93" s="52" t="s">
        <v>98</v>
      </c>
      <c r="C93" s="53">
        <v>10</v>
      </c>
      <c r="D93" s="53" t="s">
        <v>183</v>
      </c>
      <c r="E93" s="55">
        <v>18.5</v>
      </c>
      <c r="F93" s="56">
        <v>20.6</v>
      </c>
      <c r="G93" s="53">
        <v>5</v>
      </c>
      <c r="H93" s="53" t="s">
        <v>99</v>
      </c>
      <c r="I93" s="43">
        <v>17</v>
      </c>
      <c r="J93" s="44">
        <f t="shared" si="2"/>
        <v>18.87</v>
      </c>
      <c r="K93" s="45"/>
      <c r="L93" s="45"/>
      <c r="M93" s="45"/>
    </row>
    <row r="94" spans="2:13" s="42" customFormat="1" ht="17.25" thickBot="1">
      <c r="B94" s="52" t="s">
        <v>100</v>
      </c>
      <c r="C94" s="53">
        <v>10</v>
      </c>
      <c r="D94" s="53" t="s">
        <v>62</v>
      </c>
      <c r="E94" s="55">
        <v>18.5</v>
      </c>
      <c r="F94" s="56">
        <v>20.6</v>
      </c>
      <c r="G94" s="53">
        <v>4</v>
      </c>
      <c r="H94" s="53" t="s">
        <v>99</v>
      </c>
      <c r="I94" s="43">
        <v>13</v>
      </c>
      <c r="J94" s="44">
        <f t="shared" si="2"/>
        <v>14.430000000000001</v>
      </c>
      <c r="K94" s="45"/>
      <c r="L94" s="45"/>
      <c r="M94" s="45"/>
    </row>
    <row r="95" spans="2:13" ht="15.75" hidden="1" thickBot="1">
      <c r="B95" s="126"/>
      <c r="C95" s="127"/>
      <c r="D95" s="127"/>
      <c r="E95" s="127"/>
      <c r="F95" s="127"/>
      <c r="G95" s="128"/>
      <c r="H95" s="67"/>
      <c r="I95" s="16"/>
      <c r="J95" s="36">
        <f t="shared" si="2"/>
        <v>0</v>
      </c>
      <c r="K95" s="18"/>
      <c r="L95" s="18"/>
      <c r="M95" s="18"/>
    </row>
    <row r="96" spans="2:13" ht="16.5" customHeight="1" thickBot="1">
      <c r="B96" s="114" t="s">
        <v>101</v>
      </c>
      <c r="C96" s="115"/>
      <c r="D96" s="115"/>
      <c r="E96" s="115"/>
      <c r="F96" s="115"/>
      <c r="G96" s="115"/>
      <c r="H96" s="129"/>
      <c r="I96" s="16"/>
      <c r="J96" s="36"/>
      <c r="K96" s="18"/>
      <c r="L96" s="18"/>
      <c r="M96" s="18"/>
    </row>
    <row r="97" spans="2:13" s="42" customFormat="1" ht="17.25" thickBot="1">
      <c r="B97" s="52" t="s">
        <v>103</v>
      </c>
      <c r="C97" s="53">
        <v>18</v>
      </c>
      <c r="D97" s="53">
        <v>1</v>
      </c>
      <c r="E97" s="55">
        <v>35</v>
      </c>
      <c r="F97" s="55">
        <v>38.9</v>
      </c>
      <c r="G97" s="53">
        <v>12</v>
      </c>
      <c r="H97" s="53" t="s">
        <v>104</v>
      </c>
      <c r="I97" s="43">
        <v>24</v>
      </c>
      <c r="J97" s="44">
        <f t="shared" si="2"/>
        <v>26.64</v>
      </c>
      <c r="K97" s="45"/>
      <c r="L97" s="45"/>
      <c r="M97" s="45"/>
    </row>
    <row r="98" spans="2:13" s="42" customFormat="1" ht="17.25" thickBot="1">
      <c r="B98" s="52" t="s">
        <v>105</v>
      </c>
      <c r="C98" s="53">
        <v>10</v>
      </c>
      <c r="D98" s="53">
        <v>1</v>
      </c>
      <c r="E98" s="55">
        <v>24</v>
      </c>
      <c r="F98" s="56">
        <f aca="true" t="shared" si="3" ref="F98:F115">J98</f>
        <v>26.64</v>
      </c>
      <c r="G98" s="53">
        <v>12</v>
      </c>
      <c r="H98" s="53" t="s">
        <v>102</v>
      </c>
      <c r="I98" s="43">
        <v>24</v>
      </c>
      <c r="J98" s="44">
        <f t="shared" si="2"/>
        <v>26.64</v>
      </c>
      <c r="K98" s="45"/>
      <c r="L98" s="45"/>
      <c r="M98" s="45"/>
    </row>
    <row r="99" spans="2:13" s="42" customFormat="1" ht="17.25" thickBot="1">
      <c r="B99" s="52" t="s">
        <v>106</v>
      </c>
      <c r="C99" s="53">
        <v>10</v>
      </c>
      <c r="D99" s="53">
        <v>1</v>
      </c>
      <c r="E99" s="55">
        <v>25</v>
      </c>
      <c r="F99" s="56">
        <v>27.8</v>
      </c>
      <c r="G99" s="53">
        <v>12</v>
      </c>
      <c r="H99" s="53" t="s">
        <v>102</v>
      </c>
      <c r="I99" s="43">
        <v>20</v>
      </c>
      <c r="J99" s="44">
        <f t="shared" si="2"/>
        <v>22.200000000000003</v>
      </c>
      <c r="K99" s="45"/>
      <c r="L99" s="45"/>
      <c r="M99" s="45"/>
    </row>
    <row r="100" spans="2:13" s="42" customFormat="1" ht="17.25" thickBot="1">
      <c r="B100" s="52" t="s">
        <v>181</v>
      </c>
      <c r="C100" s="53">
        <v>10</v>
      </c>
      <c r="D100" s="53">
        <v>1</v>
      </c>
      <c r="E100" s="55">
        <v>35</v>
      </c>
      <c r="F100" s="56">
        <v>38</v>
      </c>
      <c r="G100" s="53">
        <v>1</v>
      </c>
      <c r="H100" s="53" t="s">
        <v>102</v>
      </c>
      <c r="I100" s="43">
        <v>25</v>
      </c>
      <c r="J100" s="44">
        <f t="shared" si="2"/>
        <v>27.750000000000004</v>
      </c>
      <c r="K100" s="45"/>
      <c r="L100" s="45"/>
      <c r="M100" s="45"/>
    </row>
    <row r="101" spans="2:13" s="42" customFormat="1" ht="17.25" thickBot="1">
      <c r="B101" s="52" t="s">
        <v>107</v>
      </c>
      <c r="C101" s="53">
        <v>10</v>
      </c>
      <c r="D101" s="53">
        <v>0.9</v>
      </c>
      <c r="E101" s="55">
        <v>55</v>
      </c>
      <c r="F101" s="56">
        <v>61</v>
      </c>
      <c r="G101" s="53">
        <v>12</v>
      </c>
      <c r="H101" s="53" t="s">
        <v>102</v>
      </c>
      <c r="I101" s="43">
        <v>30</v>
      </c>
      <c r="J101" s="44">
        <f t="shared" si="2"/>
        <v>33.300000000000004</v>
      </c>
      <c r="K101" s="45"/>
      <c r="L101" s="45"/>
      <c r="M101" s="45"/>
    </row>
    <row r="102" spans="2:13" s="42" customFormat="1" ht="17.25" thickBot="1">
      <c r="B102" s="52" t="s">
        <v>108</v>
      </c>
      <c r="C102" s="53">
        <v>18</v>
      </c>
      <c r="D102" s="53">
        <v>1</v>
      </c>
      <c r="E102" s="55">
        <v>44</v>
      </c>
      <c r="F102" s="56">
        <v>48.8</v>
      </c>
      <c r="G102" s="53">
        <v>1</v>
      </c>
      <c r="H102" s="53" t="s">
        <v>99</v>
      </c>
      <c r="I102" s="43">
        <v>33</v>
      </c>
      <c r="J102" s="44">
        <f t="shared" si="2"/>
        <v>36.63</v>
      </c>
      <c r="K102" s="45"/>
      <c r="L102" s="45"/>
      <c r="M102" s="45"/>
    </row>
    <row r="103" spans="2:13" s="42" customFormat="1" ht="17.25" thickBot="1">
      <c r="B103" s="52" t="s">
        <v>109</v>
      </c>
      <c r="C103" s="53">
        <v>18</v>
      </c>
      <c r="D103" s="53">
        <v>1</v>
      </c>
      <c r="E103" s="55">
        <v>48</v>
      </c>
      <c r="F103" s="56">
        <v>53.3</v>
      </c>
      <c r="G103" s="53">
        <v>1</v>
      </c>
      <c r="H103" s="53" t="s">
        <v>99</v>
      </c>
      <c r="I103" s="43">
        <v>34</v>
      </c>
      <c r="J103" s="44">
        <f t="shared" si="2"/>
        <v>37.74</v>
      </c>
      <c r="K103" s="45"/>
      <c r="L103" s="45"/>
      <c r="M103" s="45"/>
    </row>
    <row r="104" spans="2:13" s="47" customFormat="1" ht="17.25" hidden="1" thickBot="1">
      <c r="B104" s="86" t="s">
        <v>110</v>
      </c>
      <c r="C104" s="87">
        <v>18</v>
      </c>
      <c r="D104" s="57" t="s">
        <v>111</v>
      </c>
      <c r="E104" s="88">
        <v>33</v>
      </c>
      <c r="F104" s="89">
        <v>36.3</v>
      </c>
      <c r="G104" s="87">
        <v>4</v>
      </c>
      <c r="H104" s="54"/>
      <c r="I104" s="43"/>
      <c r="J104" s="44">
        <f t="shared" si="2"/>
        <v>0</v>
      </c>
      <c r="K104" s="46"/>
      <c r="L104" s="46"/>
      <c r="M104" s="46"/>
    </row>
    <row r="105" spans="2:13" s="47" customFormat="1" ht="17.25" hidden="1" thickBot="1">
      <c r="B105" s="86" t="s">
        <v>110</v>
      </c>
      <c r="C105" s="87">
        <v>18</v>
      </c>
      <c r="D105" s="57" t="s">
        <v>112</v>
      </c>
      <c r="E105" s="88">
        <v>43</v>
      </c>
      <c r="F105" s="89">
        <v>47.3</v>
      </c>
      <c r="G105" s="87">
        <v>2</v>
      </c>
      <c r="H105" s="54"/>
      <c r="I105" s="43"/>
      <c r="J105" s="44">
        <f t="shared" si="2"/>
        <v>0</v>
      </c>
      <c r="K105" s="46"/>
      <c r="L105" s="46"/>
      <c r="M105" s="46"/>
    </row>
    <row r="106" spans="2:13" ht="16.5" hidden="1" thickBot="1">
      <c r="B106" s="90"/>
      <c r="C106" s="91"/>
      <c r="D106" s="91"/>
      <c r="E106" s="92"/>
      <c r="F106" s="71">
        <f t="shared" si="3"/>
        <v>0</v>
      </c>
      <c r="G106" s="91"/>
      <c r="H106" s="67"/>
      <c r="I106" s="16"/>
      <c r="J106" s="36">
        <f t="shared" si="2"/>
        <v>0</v>
      </c>
      <c r="K106" s="18"/>
      <c r="L106" s="18"/>
      <c r="M106" s="18"/>
    </row>
    <row r="107" spans="2:13" ht="16.5" hidden="1" thickBot="1">
      <c r="B107" s="90"/>
      <c r="C107" s="91"/>
      <c r="D107" s="91"/>
      <c r="E107" s="92"/>
      <c r="F107" s="71">
        <f t="shared" si="3"/>
        <v>0</v>
      </c>
      <c r="G107" s="91"/>
      <c r="H107" s="67"/>
      <c r="I107" s="16"/>
      <c r="J107" s="36">
        <f t="shared" si="2"/>
        <v>0</v>
      </c>
      <c r="K107" s="18"/>
      <c r="L107" s="18"/>
      <c r="M107" s="18"/>
    </row>
    <row r="108" spans="2:13" ht="16.5" hidden="1" thickBot="1">
      <c r="B108" s="90"/>
      <c r="C108" s="91"/>
      <c r="D108" s="91"/>
      <c r="E108" s="92"/>
      <c r="F108" s="71">
        <f t="shared" si="3"/>
        <v>0</v>
      </c>
      <c r="G108" s="91"/>
      <c r="H108" s="67"/>
      <c r="I108" s="16"/>
      <c r="J108" s="36">
        <f t="shared" si="2"/>
        <v>0</v>
      </c>
      <c r="K108" s="18"/>
      <c r="L108" s="18"/>
      <c r="M108" s="18"/>
    </row>
    <row r="109" spans="2:13" ht="16.5" hidden="1" thickBot="1">
      <c r="B109" s="90"/>
      <c r="C109" s="91"/>
      <c r="D109" s="91"/>
      <c r="E109" s="92"/>
      <c r="F109" s="71">
        <f t="shared" si="3"/>
        <v>0</v>
      </c>
      <c r="G109" s="91"/>
      <c r="H109" s="67"/>
      <c r="I109" s="16"/>
      <c r="J109" s="36">
        <f t="shared" si="2"/>
        <v>0</v>
      </c>
      <c r="K109" s="18"/>
      <c r="L109" s="18"/>
      <c r="M109" s="18"/>
    </row>
    <row r="110" spans="2:13" ht="16.5" hidden="1" thickBot="1">
      <c r="B110" s="90"/>
      <c r="C110" s="91"/>
      <c r="D110" s="91"/>
      <c r="E110" s="92"/>
      <c r="F110" s="71">
        <f t="shared" si="3"/>
        <v>0</v>
      </c>
      <c r="G110" s="91"/>
      <c r="H110" s="67"/>
      <c r="I110" s="16"/>
      <c r="J110" s="36">
        <f t="shared" si="2"/>
        <v>0</v>
      </c>
      <c r="K110" s="18"/>
      <c r="L110" s="18"/>
      <c r="M110" s="18"/>
    </row>
    <row r="111" spans="2:13" ht="16.5" hidden="1" thickBot="1">
      <c r="B111" s="90"/>
      <c r="C111" s="91"/>
      <c r="D111" s="91"/>
      <c r="E111" s="92"/>
      <c r="F111" s="71">
        <f t="shared" si="3"/>
        <v>0</v>
      </c>
      <c r="G111" s="91"/>
      <c r="H111" s="67"/>
      <c r="I111" s="16"/>
      <c r="J111" s="36">
        <f t="shared" si="2"/>
        <v>0</v>
      </c>
      <c r="K111" s="18"/>
      <c r="L111" s="18"/>
      <c r="M111" s="18"/>
    </row>
    <row r="112" spans="2:13" ht="16.5" hidden="1" thickBot="1">
      <c r="B112" s="90"/>
      <c r="C112" s="91"/>
      <c r="D112" s="91"/>
      <c r="E112" s="92"/>
      <c r="F112" s="71">
        <f t="shared" si="3"/>
        <v>0</v>
      </c>
      <c r="G112" s="91"/>
      <c r="H112" s="67"/>
      <c r="I112" s="16"/>
      <c r="J112" s="36">
        <f t="shared" si="2"/>
        <v>0</v>
      </c>
      <c r="K112" s="18"/>
      <c r="L112" s="18"/>
      <c r="M112" s="18"/>
    </row>
    <row r="113" spans="2:13" ht="16.5" hidden="1" thickBot="1">
      <c r="B113" s="90"/>
      <c r="C113" s="91"/>
      <c r="D113" s="91"/>
      <c r="E113" s="92"/>
      <c r="F113" s="71">
        <f t="shared" si="3"/>
        <v>0</v>
      </c>
      <c r="G113" s="91"/>
      <c r="H113" s="67"/>
      <c r="I113" s="16"/>
      <c r="J113" s="36">
        <f t="shared" si="2"/>
        <v>0</v>
      </c>
      <c r="K113" s="18"/>
      <c r="L113" s="18"/>
      <c r="M113" s="18"/>
    </row>
    <row r="114" spans="2:13" ht="16.5" hidden="1" thickBot="1">
      <c r="B114" s="90"/>
      <c r="C114" s="91"/>
      <c r="D114" s="91"/>
      <c r="E114" s="92"/>
      <c r="F114" s="71">
        <f t="shared" si="3"/>
        <v>0</v>
      </c>
      <c r="G114" s="91"/>
      <c r="H114" s="67"/>
      <c r="I114" s="16"/>
      <c r="J114" s="36">
        <f t="shared" si="2"/>
        <v>0</v>
      </c>
      <c r="K114" s="18"/>
      <c r="L114" s="18"/>
      <c r="M114" s="18"/>
    </row>
    <row r="115" spans="2:13" ht="16.5" hidden="1" thickBot="1">
      <c r="B115" s="93"/>
      <c r="C115" s="94"/>
      <c r="D115" s="94"/>
      <c r="E115" s="95"/>
      <c r="F115" s="71">
        <f t="shared" si="3"/>
        <v>0</v>
      </c>
      <c r="G115" s="94"/>
      <c r="H115" s="77"/>
      <c r="I115" s="16"/>
      <c r="J115" s="36">
        <f t="shared" si="2"/>
        <v>0</v>
      </c>
      <c r="K115" s="18"/>
      <c r="L115" s="18"/>
      <c r="M115" s="18"/>
    </row>
    <row r="116" spans="2:13" ht="18" customHeight="1" thickBot="1">
      <c r="B116" s="117" t="s">
        <v>113</v>
      </c>
      <c r="C116" s="118"/>
      <c r="D116" s="118"/>
      <c r="E116" s="118"/>
      <c r="F116" s="118"/>
      <c r="G116" s="118"/>
      <c r="H116" s="119"/>
      <c r="I116" s="38"/>
      <c r="J116" s="36"/>
      <c r="K116" s="18"/>
      <c r="L116" s="18"/>
      <c r="M116" s="18"/>
    </row>
    <row r="117" spans="2:13" ht="15.75" thickBot="1">
      <c r="B117" s="120" t="s">
        <v>114</v>
      </c>
      <c r="C117" s="121"/>
      <c r="D117" s="121"/>
      <c r="E117" s="121"/>
      <c r="F117" s="121"/>
      <c r="G117" s="121"/>
      <c r="H117" s="122"/>
      <c r="I117" s="37"/>
      <c r="J117" s="36"/>
      <c r="K117" s="39"/>
      <c r="L117" s="123"/>
      <c r="M117" s="123"/>
    </row>
    <row r="118" spans="2:13" s="42" customFormat="1" ht="16.5" customHeight="1" hidden="1" thickBot="1">
      <c r="B118" s="52" t="s">
        <v>115</v>
      </c>
      <c r="C118" s="53">
        <v>18</v>
      </c>
      <c r="D118" s="53">
        <v>0.3</v>
      </c>
      <c r="E118" s="96">
        <v>35</v>
      </c>
      <c r="F118" s="97">
        <f>J118</f>
        <v>38.85</v>
      </c>
      <c r="G118" s="53">
        <v>1</v>
      </c>
      <c r="H118" s="53" t="s">
        <v>116</v>
      </c>
      <c r="I118" s="43">
        <v>35</v>
      </c>
      <c r="J118" s="44">
        <f t="shared" si="2"/>
        <v>38.85</v>
      </c>
      <c r="K118" s="45"/>
      <c r="L118" s="45"/>
      <c r="M118" s="45"/>
    </row>
    <row r="119" spans="2:13" s="42" customFormat="1" ht="16.5" customHeight="1" hidden="1" thickBot="1">
      <c r="B119" s="52" t="s">
        <v>117</v>
      </c>
      <c r="C119" s="53">
        <v>18</v>
      </c>
      <c r="D119" s="53">
        <v>0.25</v>
      </c>
      <c r="E119" s="96">
        <v>30</v>
      </c>
      <c r="F119" s="97">
        <f>J119</f>
        <v>33.300000000000004</v>
      </c>
      <c r="G119" s="53">
        <v>1</v>
      </c>
      <c r="H119" s="53" t="s">
        <v>116</v>
      </c>
      <c r="I119" s="43">
        <v>30</v>
      </c>
      <c r="J119" s="44">
        <f t="shared" si="2"/>
        <v>33.300000000000004</v>
      </c>
      <c r="K119" s="45"/>
      <c r="L119" s="45"/>
      <c r="M119" s="45"/>
    </row>
    <row r="120" spans="2:13" s="42" customFormat="1" ht="16.5" customHeight="1" hidden="1" thickBot="1">
      <c r="B120" s="52" t="s">
        <v>118</v>
      </c>
      <c r="C120" s="53">
        <v>18</v>
      </c>
      <c r="D120" s="53">
        <v>0.4</v>
      </c>
      <c r="E120" s="96">
        <v>48</v>
      </c>
      <c r="F120" s="97">
        <f>J120</f>
        <v>53.28</v>
      </c>
      <c r="G120" s="53">
        <v>1</v>
      </c>
      <c r="H120" s="53" t="s">
        <v>116</v>
      </c>
      <c r="I120" s="43">
        <v>48</v>
      </c>
      <c r="J120" s="44">
        <f t="shared" si="2"/>
        <v>53.28</v>
      </c>
      <c r="K120" s="45"/>
      <c r="L120" s="45"/>
      <c r="M120" s="45"/>
    </row>
    <row r="121" spans="2:13" s="42" customFormat="1" ht="16.5" customHeight="1" hidden="1" thickBot="1">
      <c r="B121" s="52" t="s">
        <v>119</v>
      </c>
      <c r="C121" s="53">
        <v>18</v>
      </c>
      <c r="D121" s="53">
        <v>0.4</v>
      </c>
      <c r="E121" s="96">
        <v>46</v>
      </c>
      <c r="F121" s="97">
        <f>J121</f>
        <v>51.06</v>
      </c>
      <c r="G121" s="53">
        <v>1</v>
      </c>
      <c r="H121" s="53" t="s">
        <v>116</v>
      </c>
      <c r="I121" s="43">
        <v>46</v>
      </c>
      <c r="J121" s="44">
        <f t="shared" si="2"/>
        <v>51.06</v>
      </c>
      <c r="K121" s="45"/>
      <c r="L121" s="45"/>
      <c r="M121" s="45"/>
    </row>
    <row r="122" spans="2:13" s="42" customFormat="1" ht="16.5" customHeight="1" thickBot="1">
      <c r="B122" s="52" t="s">
        <v>120</v>
      </c>
      <c r="C122" s="53">
        <v>18</v>
      </c>
      <c r="D122" s="53">
        <v>0.1</v>
      </c>
      <c r="E122" s="96">
        <v>34</v>
      </c>
      <c r="F122" s="97">
        <v>37.8</v>
      </c>
      <c r="G122" s="53">
        <v>1</v>
      </c>
      <c r="H122" s="53" t="s">
        <v>121</v>
      </c>
      <c r="I122" s="43">
        <v>25</v>
      </c>
      <c r="J122" s="44">
        <f t="shared" si="2"/>
        <v>27.750000000000004</v>
      </c>
      <c r="K122" s="45"/>
      <c r="L122" s="45"/>
      <c r="M122" s="45"/>
    </row>
    <row r="123" spans="2:13" s="42" customFormat="1" ht="16.5" customHeight="1" hidden="1" thickBot="1">
      <c r="B123" s="52" t="s">
        <v>122</v>
      </c>
      <c r="C123" s="53">
        <v>18</v>
      </c>
      <c r="D123" s="53">
        <v>0.2</v>
      </c>
      <c r="E123" s="96">
        <v>40</v>
      </c>
      <c r="F123" s="97">
        <f>J123</f>
        <v>44.400000000000006</v>
      </c>
      <c r="G123" s="53">
        <v>6</v>
      </c>
      <c r="H123" s="53" t="s">
        <v>121</v>
      </c>
      <c r="I123" s="43">
        <v>40</v>
      </c>
      <c r="J123" s="44">
        <f t="shared" si="2"/>
        <v>44.400000000000006</v>
      </c>
      <c r="K123" s="45"/>
      <c r="L123" s="45"/>
      <c r="M123" s="45"/>
    </row>
    <row r="124" spans="2:13" s="42" customFormat="1" ht="16.5" customHeight="1" thickBot="1">
      <c r="B124" s="52" t="s">
        <v>123</v>
      </c>
      <c r="C124" s="53">
        <v>18</v>
      </c>
      <c r="D124" s="53">
        <v>0.5</v>
      </c>
      <c r="E124" s="96">
        <v>61</v>
      </c>
      <c r="F124" s="97">
        <v>67.7</v>
      </c>
      <c r="G124" s="53">
        <v>1</v>
      </c>
      <c r="H124" s="53" t="s">
        <v>124</v>
      </c>
      <c r="I124" s="43">
        <v>39</v>
      </c>
      <c r="J124" s="44">
        <f t="shared" si="2"/>
        <v>43.290000000000006</v>
      </c>
      <c r="K124" s="45"/>
      <c r="L124" s="45"/>
      <c r="M124" s="45"/>
    </row>
    <row r="125" spans="2:13" s="42" customFormat="1" ht="16.5" customHeight="1" thickBot="1">
      <c r="B125" s="52" t="s">
        <v>125</v>
      </c>
      <c r="C125" s="53">
        <v>18</v>
      </c>
      <c r="D125" s="53">
        <v>0.5</v>
      </c>
      <c r="E125" s="96">
        <v>61</v>
      </c>
      <c r="F125" s="97">
        <v>67.7</v>
      </c>
      <c r="G125" s="53">
        <v>1</v>
      </c>
      <c r="H125" s="53" t="s">
        <v>124</v>
      </c>
      <c r="I125" s="43">
        <v>39</v>
      </c>
      <c r="J125" s="44">
        <f t="shared" si="2"/>
        <v>43.290000000000006</v>
      </c>
      <c r="K125" s="45"/>
      <c r="L125" s="45"/>
      <c r="M125" s="45"/>
    </row>
    <row r="126" spans="2:13" s="42" customFormat="1" ht="15" customHeight="1" thickBot="1">
      <c r="B126" s="52" t="s">
        <v>126</v>
      </c>
      <c r="C126" s="53">
        <v>18</v>
      </c>
      <c r="D126" s="53">
        <v>1</v>
      </c>
      <c r="E126" s="96">
        <v>147</v>
      </c>
      <c r="F126" s="97">
        <v>163.2</v>
      </c>
      <c r="G126" s="53" t="s">
        <v>127</v>
      </c>
      <c r="H126" s="53" t="s">
        <v>128</v>
      </c>
      <c r="I126" s="43">
        <v>128</v>
      </c>
      <c r="J126" s="44">
        <f t="shared" si="2"/>
        <v>142.08</v>
      </c>
      <c r="K126" s="45"/>
      <c r="L126" s="45"/>
      <c r="M126" s="45"/>
    </row>
    <row r="127" spans="2:13" ht="15.75" customHeight="1" thickBot="1">
      <c r="B127" s="111" t="s">
        <v>129</v>
      </c>
      <c r="C127" s="112"/>
      <c r="D127" s="112"/>
      <c r="E127" s="112"/>
      <c r="F127" s="112"/>
      <c r="G127" s="112"/>
      <c r="H127" s="113"/>
      <c r="I127" s="40"/>
      <c r="J127" s="36"/>
      <c r="K127" s="18"/>
      <c r="L127" s="18"/>
      <c r="M127" s="18"/>
    </row>
    <row r="128" spans="2:13" s="42" customFormat="1" ht="16.5" customHeight="1" thickBot="1">
      <c r="B128" s="52" t="s">
        <v>130</v>
      </c>
      <c r="C128" s="53">
        <v>18</v>
      </c>
      <c r="D128" s="53">
        <v>1</v>
      </c>
      <c r="E128" s="55">
        <v>170</v>
      </c>
      <c r="F128" s="61">
        <f>J128</f>
        <v>188.70000000000002</v>
      </c>
      <c r="G128" s="53" t="s">
        <v>127</v>
      </c>
      <c r="H128" s="53" t="s">
        <v>99</v>
      </c>
      <c r="I128" s="43">
        <v>170</v>
      </c>
      <c r="J128" s="44">
        <f t="shared" si="2"/>
        <v>188.70000000000002</v>
      </c>
      <c r="K128" s="45"/>
      <c r="L128" s="45"/>
      <c r="M128" s="45"/>
    </row>
    <row r="129" spans="2:13" s="42" customFormat="1" ht="16.5" customHeight="1" thickBot="1">
      <c r="B129" s="52" t="s">
        <v>131</v>
      </c>
      <c r="C129" s="53">
        <v>18</v>
      </c>
      <c r="D129" s="53">
        <v>0.075</v>
      </c>
      <c r="E129" s="55">
        <v>12</v>
      </c>
      <c r="F129" s="96">
        <v>13.35</v>
      </c>
      <c r="G129" s="53">
        <v>2</v>
      </c>
      <c r="H129" s="53" t="s">
        <v>132</v>
      </c>
      <c r="I129" s="43">
        <v>10</v>
      </c>
      <c r="J129" s="44">
        <f t="shared" si="2"/>
        <v>11.100000000000001</v>
      </c>
      <c r="K129" s="45"/>
      <c r="L129" s="45"/>
      <c r="M129" s="45"/>
    </row>
    <row r="130" spans="2:13" s="42" customFormat="1" ht="16.5" customHeight="1" hidden="1" thickBot="1">
      <c r="B130" s="52" t="s">
        <v>131</v>
      </c>
      <c r="C130" s="53">
        <v>18</v>
      </c>
      <c r="D130" s="53">
        <v>0.25</v>
      </c>
      <c r="E130" s="55"/>
      <c r="F130" s="96">
        <f>J130</f>
        <v>0</v>
      </c>
      <c r="G130" s="53">
        <v>8</v>
      </c>
      <c r="H130" s="53" t="s">
        <v>132</v>
      </c>
      <c r="I130" s="43"/>
      <c r="J130" s="44">
        <f t="shared" si="2"/>
        <v>0</v>
      </c>
      <c r="K130" s="45"/>
      <c r="L130" s="45"/>
      <c r="M130" s="45"/>
    </row>
    <row r="131" spans="2:13" s="42" customFormat="1" ht="16.5" customHeight="1" hidden="1" thickBot="1">
      <c r="B131" s="52" t="s">
        <v>133</v>
      </c>
      <c r="C131" s="53">
        <v>18</v>
      </c>
      <c r="D131" s="53">
        <v>0.3</v>
      </c>
      <c r="E131" s="55">
        <v>50</v>
      </c>
      <c r="F131" s="61">
        <f>J131</f>
        <v>55.50000000000001</v>
      </c>
      <c r="G131" s="53">
        <v>6</v>
      </c>
      <c r="H131" s="53" t="s">
        <v>132</v>
      </c>
      <c r="I131" s="43">
        <v>50</v>
      </c>
      <c r="J131" s="44">
        <f t="shared" si="2"/>
        <v>55.50000000000001</v>
      </c>
      <c r="K131" s="45"/>
      <c r="L131" s="45"/>
      <c r="M131" s="45"/>
    </row>
    <row r="132" spans="2:13" s="42" customFormat="1" ht="16.5" customHeight="1" thickBot="1">
      <c r="B132" s="52" t="s">
        <v>134</v>
      </c>
      <c r="C132" s="53">
        <v>18</v>
      </c>
      <c r="D132" s="53">
        <v>0.075</v>
      </c>
      <c r="E132" s="55">
        <v>10</v>
      </c>
      <c r="F132" s="61">
        <v>11.1</v>
      </c>
      <c r="G132" s="53">
        <v>10</v>
      </c>
      <c r="H132" s="53" t="s">
        <v>99</v>
      </c>
      <c r="I132" s="43">
        <v>6.6</v>
      </c>
      <c r="J132" s="44">
        <f t="shared" si="2"/>
        <v>7.3260000000000005</v>
      </c>
      <c r="K132" s="45"/>
      <c r="L132" s="45"/>
      <c r="M132" s="45"/>
    </row>
    <row r="133" spans="2:13" s="42" customFormat="1" ht="16.5" customHeight="1" hidden="1" thickBot="1">
      <c r="B133" s="52" t="s">
        <v>135</v>
      </c>
      <c r="C133" s="53">
        <v>18</v>
      </c>
      <c r="D133" s="53">
        <v>0.3</v>
      </c>
      <c r="E133" s="55">
        <v>36</v>
      </c>
      <c r="F133" s="61">
        <f>J133</f>
        <v>39.96</v>
      </c>
      <c r="G133" s="53">
        <v>3</v>
      </c>
      <c r="H133" s="53" t="s">
        <v>136</v>
      </c>
      <c r="I133" s="43">
        <v>36</v>
      </c>
      <c r="J133" s="44">
        <f aca="true" t="shared" si="4" ref="J133:J173">I133*1.11</f>
        <v>39.96</v>
      </c>
      <c r="K133" s="45"/>
      <c r="L133" s="45"/>
      <c r="M133" s="45"/>
    </row>
    <row r="134" spans="2:13" s="42" customFormat="1" ht="16.5" customHeight="1" hidden="1" thickBot="1">
      <c r="B134" s="52" t="s">
        <v>137</v>
      </c>
      <c r="C134" s="53">
        <v>18</v>
      </c>
      <c r="D134" s="53">
        <v>0.3</v>
      </c>
      <c r="E134" s="55">
        <v>36</v>
      </c>
      <c r="F134" s="61">
        <f>J134</f>
        <v>39.96</v>
      </c>
      <c r="G134" s="53">
        <v>3</v>
      </c>
      <c r="H134" s="53" t="s">
        <v>136</v>
      </c>
      <c r="I134" s="43">
        <v>36</v>
      </c>
      <c r="J134" s="44">
        <f t="shared" si="4"/>
        <v>39.96</v>
      </c>
      <c r="K134" s="45"/>
      <c r="L134" s="45"/>
      <c r="M134" s="45"/>
    </row>
    <row r="135" spans="2:13" s="42" customFormat="1" ht="16.5" customHeight="1" thickBot="1">
      <c r="B135" s="52" t="s">
        <v>138</v>
      </c>
      <c r="C135" s="53">
        <v>18</v>
      </c>
      <c r="D135" s="53">
        <v>0.05</v>
      </c>
      <c r="E135" s="55">
        <v>13</v>
      </c>
      <c r="F135" s="61">
        <v>14.5</v>
      </c>
      <c r="G135" s="53">
        <v>5</v>
      </c>
      <c r="H135" s="53" t="s">
        <v>99</v>
      </c>
      <c r="I135" s="43">
        <v>9</v>
      </c>
      <c r="J135" s="44">
        <f t="shared" si="4"/>
        <v>9.99</v>
      </c>
      <c r="K135" s="45"/>
      <c r="L135" s="45"/>
      <c r="M135" s="45"/>
    </row>
    <row r="136" spans="2:13" s="42" customFormat="1" ht="16.5" customHeight="1" thickBot="1">
      <c r="B136" s="52" t="s">
        <v>139</v>
      </c>
      <c r="C136" s="53">
        <v>18</v>
      </c>
      <c r="D136" s="53">
        <v>0.05</v>
      </c>
      <c r="E136" s="55">
        <v>13</v>
      </c>
      <c r="F136" s="61">
        <v>14.5</v>
      </c>
      <c r="G136" s="53">
        <v>5</v>
      </c>
      <c r="H136" s="53" t="s">
        <v>16</v>
      </c>
      <c r="I136" s="43"/>
      <c r="J136" s="44"/>
      <c r="K136" s="45"/>
      <c r="L136" s="45"/>
      <c r="M136" s="45"/>
    </row>
    <row r="137" spans="2:13" s="42" customFormat="1" ht="16.5" customHeight="1" thickBot="1">
      <c r="B137" s="52" t="s">
        <v>140</v>
      </c>
      <c r="C137" s="53">
        <v>18</v>
      </c>
      <c r="D137" s="53">
        <v>0.06</v>
      </c>
      <c r="E137" s="55">
        <v>13</v>
      </c>
      <c r="F137" s="61">
        <v>14.5</v>
      </c>
      <c r="G137" s="53">
        <v>6</v>
      </c>
      <c r="H137" s="53" t="s">
        <v>99</v>
      </c>
      <c r="I137" s="43">
        <v>10.6</v>
      </c>
      <c r="J137" s="44">
        <f t="shared" si="4"/>
        <v>11.766</v>
      </c>
      <c r="K137" s="45"/>
      <c r="L137" s="45"/>
      <c r="M137" s="45"/>
    </row>
    <row r="138" spans="2:13" s="42" customFormat="1" ht="16.5" customHeight="1" thickBot="1">
      <c r="B138" s="52" t="s">
        <v>141</v>
      </c>
      <c r="C138" s="53">
        <v>18</v>
      </c>
      <c r="D138" s="53">
        <v>0.075</v>
      </c>
      <c r="E138" s="55">
        <v>14</v>
      </c>
      <c r="F138" s="96">
        <v>15.6</v>
      </c>
      <c r="G138" s="53">
        <v>2</v>
      </c>
      <c r="H138" s="53" t="s">
        <v>99</v>
      </c>
      <c r="I138" s="43">
        <v>11</v>
      </c>
      <c r="J138" s="44">
        <f t="shared" si="4"/>
        <v>12.21</v>
      </c>
      <c r="K138" s="45"/>
      <c r="L138" s="45"/>
      <c r="M138" s="45"/>
    </row>
    <row r="139" spans="2:13" s="42" customFormat="1" ht="16.5" customHeight="1" thickBot="1">
      <c r="B139" s="52" t="s">
        <v>142</v>
      </c>
      <c r="C139" s="53">
        <v>18</v>
      </c>
      <c r="D139" s="53">
        <v>0.075</v>
      </c>
      <c r="E139" s="55">
        <v>12</v>
      </c>
      <c r="F139" s="61">
        <v>13.4</v>
      </c>
      <c r="G139" s="53">
        <v>2</v>
      </c>
      <c r="H139" s="53" t="s">
        <v>132</v>
      </c>
      <c r="I139" s="43">
        <v>8</v>
      </c>
      <c r="J139" s="44">
        <f t="shared" si="4"/>
        <v>8.88</v>
      </c>
      <c r="K139" s="45"/>
      <c r="L139" s="45"/>
      <c r="M139" s="45"/>
    </row>
    <row r="140" spans="2:13" s="42" customFormat="1" ht="16.5" customHeight="1" hidden="1" thickBot="1">
      <c r="B140" s="52" t="s">
        <v>143</v>
      </c>
      <c r="C140" s="53">
        <v>18</v>
      </c>
      <c r="D140" s="53">
        <v>0.075</v>
      </c>
      <c r="E140" s="55">
        <v>19</v>
      </c>
      <c r="F140" s="61">
        <v>21</v>
      </c>
      <c r="G140" s="53">
        <v>3</v>
      </c>
      <c r="H140" s="53" t="s">
        <v>16</v>
      </c>
      <c r="I140" s="43"/>
      <c r="J140" s="44"/>
      <c r="K140" s="45"/>
      <c r="L140" s="45"/>
      <c r="M140" s="45"/>
    </row>
    <row r="141" spans="2:13" s="42" customFormat="1" ht="16.5" customHeight="1" thickBot="1">
      <c r="B141" s="58" t="s">
        <v>144</v>
      </c>
      <c r="C141" s="53">
        <v>18</v>
      </c>
      <c r="D141" s="53">
        <v>0.075</v>
      </c>
      <c r="E141" s="55">
        <v>12</v>
      </c>
      <c r="F141" s="61">
        <v>13.4</v>
      </c>
      <c r="G141" s="53">
        <v>4</v>
      </c>
      <c r="H141" s="53" t="s">
        <v>132</v>
      </c>
      <c r="I141" s="43">
        <v>9.4</v>
      </c>
      <c r="J141" s="44">
        <f t="shared" si="4"/>
        <v>10.434000000000001</v>
      </c>
      <c r="K141" s="45"/>
      <c r="L141" s="45"/>
      <c r="M141" s="45"/>
    </row>
    <row r="142" spans="2:13" s="42" customFormat="1" ht="16.5" customHeight="1" thickBot="1">
      <c r="B142" s="58" t="s">
        <v>144</v>
      </c>
      <c r="C142" s="53">
        <v>18</v>
      </c>
      <c r="D142" s="53">
        <v>1</v>
      </c>
      <c r="E142" s="55">
        <v>160</v>
      </c>
      <c r="F142" s="61">
        <v>177.6</v>
      </c>
      <c r="G142" s="53" t="s">
        <v>145</v>
      </c>
      <c r="H142" s="53" t="s">
        <v>146</v>
      </c>
      <c r="I142" s="43">
        <v>10</v>
      </c>
      <c r="J142" s="44">
        <f t="shared" si="4"/>
        <v>11.100000000000001</v>
      </c>
      <c r="K142" s="45"/>
      <c r="L142" s="45"/>
      <c r="M142" s="45"/>
    </row>
    <row r="143" spans="2:13" s="42" customFormat="1" ht="16.5" customHeight="1" thickBot="1">
      <c r="B143" s="52" t="s">
        <v>147</v>
      </c>
      <c r="C143" s="53">
        <v>18</v>
      </c>
      <c r="D143" s="53">
        <v>0.5</v>
      </c>
      <c r="E143" s="55">
        <v>98</v>
      </c>
      <c r="F143" s="61">
        <v>108.8</v>
      </c>
      <c r="G143" s="53">
        <v>0.5</v>
      </c>
      <c r="H143" s="53" t="s">
        <v>99</v>
      </c>
      <c r="I143" s="43">
        <v>80</v>
      </c>
      <c r="J143" s="44">
        <f t="shared" si="4"/>
        <v>88.80000000000001</v>
      </c>
      <c r="K143" s="45"/>
      <c r="L143" s="45"/>
      <c r="M143" s="45"/>
    </row>
    <row r="144" spans="2:13" s="42" customFormat="1" ht="16.5" customHeight="1" thickBot="1">
      <c r="B144" s="52" t="s">
        <v>147</v>
      </c>
      <c r="C144" s="53">
        <v>18</v>
      </c>
      <c r="D144" s="53">
        <v>0.3</v>
      </c>
      <c r="E144" s="55">
        <v>62</v>
      </c>
      <c r="F144" s="61">
        <v>68.8</v>
      </c>
      <c r="G144" s="53">
        <v>0.3</v>
      </c>
      <c r="H144" s="53" t="s">
        <v>99</v>
      </c>
      <c r="I144" s="43">
        <v>50</v>
      </c>
      <c r="J144" s="44">
        <f t="shared" si="4"/>
        <v>55.50000000000001</v>
      </c>
      <c r="K144" s="45"/>
      <c r="L144" s="45"/>
      <c r="M144" s="45"/>
    </row>
    <row r="145" spans="2:13" s="42" customFormat="1" ht="16.5" customHeight="1" thickBot="1">
      <c r="B145" s="52" t="s">
        <v>148</v>
      </c>
      <c r="C145" s="53">
        <v>18</v>
      </c>
      <c r="D145" s="53">
        <v>0.1</v>
      </c>
      <c r="E145" s="55">
        <v>12</v>
      </c>
      <c r="F145" s="96">
        <v>13.35</v>
      </c>
      <c r="G145" s="53">
        <v>21</v>
      </c>
      <c r="H145" s="53" t="s">
        <v>149</v>
      </c>
      <c r="I145" s="43">
        <v>10</v>
      </c>
      <c r="J145" s="44">
        <f t="shared" si="4"/>
        <v>11.100000000000001</v>
      </c>
      <c r="K145" s="45"/>
      <c r="L145" s="45"/>
      <c r="M145" s="45"/>
    </row>
    <row r="146" spans="2:13" s="42" customFormat="1" ht="16.5" customHeight="1" thickBot="1">
      <c r="B146" s="52" t="s">
        <v>148</v>
      </c>
      <c r="C146" s="53">
        <v>18</v>
      </c>
      <c r="D146" s="53">
        <v>0.5</v>
      </c>
      <c r="E146" s="55">
        <v>60</v>
      </c>
      <c r="F146" s="61">
        <v>66.6</v>
      </c>
      <c r="G146" s="53">
        <v>5</v>
      </c>
      <c r="H146" s="53" t="s">
        <v>149</v>
      </c>
      <c r="I146" s="43">
        <v>50</v>
      </c>
      <c r="J146" s="44">
        <f t="shared" si="4"/>
        <v>55.50000000000001</v>
      </c>
      <c r="K146" s="45"/>
      <c r="L146" s="45"/>
      <c r="M146" s="45"/>
    </row>
    <row r="147" spans="2:13" s="42" customFormat="1" ht="16.5" customHeight="1" thickBot="1">
      <c r="B147" s="52" t="s">
        <v>150</v>
      </c>
      <c r="C147" s="53">
        <v>18</v>
      </c>
      <c r="D147" s="53">
        <v>0.4</v>
      </c>
      <c r="E147" s="55">
        <v>97</v>
      </c>
      <c r="F147" s="61">
        <v>107.7</v>
      </c>
      <c r="G147" s="53">
        <v>1</v>
      </c>
      <c r="H147" s="53" t="s">
        <v>151</v>
      </c>
      <c r="I147" s="43">
        <v>80</v>
      </c>
      <c r="J147" s="44">
        <f t="shared" si="4"/>
        <v>88.80000000000001</v>
      </c>
      <c r="K147" s="45"/>
      <c r="L147" s="45"/>
      <c r="M147" s="45"/>
    </row>
    <row r="148" spans="2:13" s="42" customFormat="1" ht="16.5" customHeight="1" thickBot="1">
      <c r="B148" s="52" t="s">
        <v>152</v>
      </c>
      <c r="C148" s="53">
        <v>18</v>
      </c>
      <c r="D148" s="53">
        <v>0.5</v>
      </c>
      <c r="E148" s="55">
        <v>110</v>
      </c>
      <c r="F148" s="61">
        <v>122.1</v>
      </c>
      <c r="G148" s="53">
        <v>1</v>
      </c>
      <c r="H148" s="53" t="s">
        <v>151</v>
      </c>
      <c r="I148" s="43">
        <v>90</v>
      </c>
      <c r="J148" s="44">
        <f t="shared" si="4"/>
        <v>99.9</v>
      </c>
      <c r="K148" s="45"/>
      <c r="L148" s="45"/>
      <c r="M148" s="45"/>
    </row>
    <row r="149" spans="2:13" s="42" customFormat="1" ht="16.5" customHeight="1" thickBot="1">
      <c r="B149" s="52" t="s">
        <v>153</v>
      </c>
      <c r="C149" s="53">
        <v>18</v>
      </c>
      <c r="D149" s="53">
        <v>1</v>
      </c>
      <c r="E149" s="55">
        <v>175</v>
      </c>
      <c r="F149" s="61">
        <v>194.2</v>
      </c>
      <c r="G149" s="53">
        <v>1</v>
      </c>
      <c r="H149" s="53" t="s">
        <v>132</v>
      </c>
      <c r="I149" s="43">
        <v>140</v>
      </c>
      <c r="J149" s="44">
        <f t="shared" si="4"/>
        <v>155.4</v>
      </c>
      <c r="K149" s="45"/>
      <c r="L149" s="45"/>
      <c r="M149" s="45"/>
    </row>
    <row r="150" spans="2:13" s="42" customFormat="1" ht="16.5" customHeight="1" thickBot="1">
      <c r="B150" s="98" t="s">
        <v>154</v>
      </c>
      <c r="C150" s="99">
        <v>18</v>
      </c>
      <c r="D150" s="100">
        <v>0.075</v>
      </c>
      <c r="E150" s="101">
        <v>16.5</v>
      </c>
      <c r="F150" s="110">
        <v>18.3</v>
      </c>
      <c r="G150" s="53">
        <v>4</v>
      </c>
      <c r="H150" s="53" t="s">
        <v>155</v>
      </c>
      <c r="I150" s="43">
        <v>12</v>
      </c>
      <c r="J150" s="44">
        <f t="shared" si="4"/>
        <v>13.32</v>
      </c>
      <c r="K150" s="45"/>
      <c r="L150" s="45"/>
      <c r="M150" s="45"/>
    </row>
    <row r="151" spans="2:13" ht="19.5" thickBot="1">
      <c r="B151" s="114" t="s">
        <v>177</v>
      </c>
      <c r="C151" s="115"/>
      <c r="D151" s="115"/>
      <c r="E151" s="115"/>
      <c r="F151" s="115"/>
      <c r="G151" s="112"/>
      <c r="H151" s="113"/>
      <c r="I151" s="40"/>
      <c r="J151" s="36"/>
      <c r="K151" s="39"/>
      <c r="L151" s="39"/>
      <c r="M151" s="39"/>
    </row>
    <row r="152" spans="2:13" s="42" customFormat="1" ht="16.5" customHeight="1" thickBot="1">
      <c r="B152" s="52" t="s">
        <v>156</v>
      </c>
      <c r="C152" s="53">
        <v>18</v>
      </c>
      <c r="D152" s="53">
        <v>0.5</v>
      </c>
      <c r="E152" s="102">
        <v>138.5</v>
      </c>
      <c r="F152" s="61">
        <v>153.8</v>
      </c>
      <c r="G152" s="53">
        <v>1</v>
      </c>
      <c r="H152" s="54" t="s">
        <v>157</v>
      </c>
      <c r="I152" s="43">
        <v>108</v>
      </c>
      <c r="J152" s="44">
        <f t="shared" si="4"/>
        <v>119.88000000000001</v>
      </c>
      <c r="K152" s="51"/>
      <c r="L152" s="51"/>
      <c r="M152" s="51"/>
    </row>
    <row r="153" spans="2:13" s="42" customFormat="1" ht="16.5" customHeight="1" thickBot="1">
      <c r="B153" s="52" t="s">
        <v>156</v>
      </c>
      <c r="C153" s="53">
        <v>18</v>
      </c>
      <c r="D153" s="53">
        <v>1</v>
      </c>
      <c r="E153" s="102">
        <v>265.5</v>
      </c>
      <c r="F153" s="61">
        <v>294.7</v>
      </c>
      <c r="G153" s="53">
        <v>1</v>
      </c>
      <c r="H153" s="54" t="s">
        <v>157</v>
      </c>
      <c r="I153" s="43">
        <v>218</v>
      </c>
      <c r="J153" s="44">
        <f t="shared" si="4"/>
        <v>241.98000000000002</v>
      </c>
      <c r="K153" s="51"/>
      <c r="L153" s="51"/>
      <c r="M153" s="51"/>
    </row>
    <row r="154" spans="2:13" s="42" customFormat="1" ht="16.5" customHeight="1" hidden="1" thickBot="1">
      <c r="B154" s="58" t="s">
        <v>158</v>
      </c>
      <c r="C154" s="53">
        <v>18</v>
      </c>
      <c r="D154" s="54">
        <v>0.7</v>
      </c>
      <c r="E154" s="103">
        <v>170</v>
      </c>
      <c r="F154" s="61">
        <f>J154</f>
        <v>188.70000000000002</v>
      </c>
      <c r="G154" s="54">
        <v>1</v>
      </c>
      <c r="H154" s="83" t="s">
        <v>151</v>
      </c>
      <c r="I154" s="43">
        <v>170</v>
      </c>
      <c r="J154" s="44">
        <f t="shared" si="4"/>
        <v>188.70000000000002</v>
      </c>
      <c r="K154" s="45"/>
      <c r="L154" s="45"/>
      <c r="M154" s="45"/>
    </row>
    <row r="155" spans="2:13" s="42" customFormat="1" ht="16.5" customHeight="1" thickBot="1">
      <c r="B155" s="52" t="s">
        <v>159</v>
      </c>
      <c r="C155" s="53">
        <v>18</v>
      </c>
      <c r="D155" s="53">
        <v>0.7</v>
      </c>
      <c r="E155" s="102">
        <v>180</v>
      </c>
      <c r="F155" s="61">
        <v>199.8</v>
      </c>
      <c r="G155" s="53">
        <v>1</v>
      </c>
      <c r="H155" s="53" t="s">
        <v>151</v>
      </c>
      <c r="I155" s="43">
        <v>146</v>
      </c>
      <c r="J155" s="44">
        <f t="shared" si="4"/>
        <v>162.06</v>
      </c>
      <c r="K155" s="45"/>
      <c r="L155" s="45"/>
      <c r="M155" s="45"/>
    </row>
    <row r="156" spans="2:13" s="42" customFormat="1" ht="16.5" customHeight="1" thickBot="1">
      <c r="B156" s="52" t="s">
        <v>160</v>
      </c>
      <c r="C156" s="53">
        <v>18</v>
      </c>
      <c r="D156" s="53">
        <v>0.8</v>
      </c>
      <c r="E156" s="102">
        <v>256</v>
      </c>
      <c r="F156" s="61">
        <v>284.2</v>
      </c>
      <c r="G156" s="53">
        <v>1</v>
      </c>
      <c r="H156" s="53" t="s">
        <v>151</v>
      </c>
      <c r="I156" s="43">
        <v>201</v>
      </c>
      <c r="J156" s="44">
        <f t="shared" si="4"/>
        <v>223.11</v>
      </c>
      <c r="K156" s="45"/>
      <c r="L156" s="45"/>
      <c r="M156" s="45"/>
    </row>
    <row r="157" spans="2:13" s="42" customFormat="1" ht="16.5" customHeight="1" hidden="1" thickBot="1">
      <c r="B157" s="52" t="s">
        <v>161</v>
      </c>
      <c r="C157" s="53">
        <v>18</v>
      </c>
      <c r="D157" s="53">
        <v>1</v>
      </c>
      <c r="E157" s="102">
        <v>200</v>
      </c>
      <c r="F157" s="61">
        <f>J157</f>
        <v>222.00000000000003</v>
      </c>
      <c r="G157" s="53">
        <v>3</v>
      </c>
      <c r="H157" s="53" t="s">
        <v>157</v>
      </c>
      <c r="I157" s="43">
        <v>200</v>
      </c>
      <c r="J157" s="44">
        <f t="shared" si="4"/>
        <v>222.00000000000003</v>
      </c>
      <c r="K157" s="45"/>
      <c r="L157" s="45"/>
      <c r="M157" s="45"/>
    </row>
    <row r="158" spans="2:13" s="42" customFormat="1" ht="16.5" customHeight="1" hidden="1" thickBot="1">
      <c r="B158" s="52" t="s">
        <v>161</v>
      </c>
      <c r="C158" s="53">
        <v>18</v>
      </c>
      <c r="D158" s="53">
        <v>0.5</v>
      </c>
      <c r="E158" s="102">
        <v>102</v>
      </c>
      <c r="F158" s="61">
        <f>J158</f>
        <v>113.22000000000001</v>
      </c>
      <c r="G158" s="53">
        <v>6</v>
      </c>
      <c r="H158" s="53" t="s">
        <v>151</v>
      </c>
      <c r="I158" s="43">
        <v>102</v>
      </c>
      <c r="J158" s="44">
        <f t="shared" si="4"/>
        <v>113.22000000000001</v>
      </c>
      <c r="K158" s="45"/>
      <c r="L158" s="45"/>
      <c r="M158" s="45"/>
    </row>
    <row r="159" spans="2:13" s="42" customFormat="1" ht="16.5" customHeight="1" thickBot="1">
      <c r="B159" s="52" t="s">
        <v>162</v>
      </c>
      <c r="C159" s="53">
        <v>18</v>
      </c>
      <c r="D159" s="53">
        <v>1</v>
      </c>
      <c r="E159" s="102">
        <v>220</v>
      </c>
      <c r="F159" s="61">
        <v>244.2</v>
      </c>
      <c r="G159" s="53" t="s">
        <v>127</v>
      </c>
      <c r="H159" s="53" t="s">
        <v>151</v>
      </c>
      <c r="I159" s="43">
        <v>150</v>
      </c>
      <c r="J159" s="44">
        <f t="shared" si="4"/>
        <v>166.50000000000003</v>
      </c>
      <c r="K159" s="45"/>
      <c r="L159" s="45"/>
      <c r="M159" s="45"/>
    </row>
    <row r="160" spans="2:13" s="42" customFormat="1" ht="16.5" customHeight="1" hidden="1" thickBot="1">
      <c r="B160" s="52" t="s">
        <v>163</v>
      </c>
      <c r="C160" s="53">
        <v>18</v>
      </c>
      <c r="D160" s="53">
        <v>1</v>
      </c>
      <c r="E160" s="102">
        <v>180</v>
      </c>
      <c r="F160" s="61">
        <v>200</v>
      </c>
      <c r="G160" s="53" t="s">
        <v>127</v>
      </c>
      <c r="H160" s="53" t="s">
        <v>151</v>
      </c>
      <c r="I160" s="43"/>
      <c r="J160" s="44"/>
      <c r="K160" s="45"/>
      <c r="L160" s="45"/>
      <c r="M160" s="45"/>
    </row>
    <row r="161" spans="2:13" s="42" customFormat="1" ht="16.5" customHeight="1" thickBot="1">
      <c r="B161" s="52" t="s">
        <v>164</v>
      </c>
      <c r="C161" s="53">
        <v>18</v>
      </c>
      <c r="D161" s="53">
        <v>0.5</v>
      </c>
      <c r="E161" s="102">
        <v>126.5</v>
      </c>
      <c r="F161" s="61">
        <v>140.4</v>
      </c>
      <c r="G161" s="53">
        <v>1</v>
      </c>
      <c r="H161" s="53" t="s">
        <v>157</v>
      </c>
      <c r="I161" s="43">
        <v>97</v>
      </c>
      <c r="J161" s="44">
        <f t="shared" si="4"/>
        <v>107.67000000000002</v>
      </c>
      <c r="K161" s="45"/>
      <c r="L161" s="45"/>
      <c r="M161" s="45"/>
    </row>
    <row r="162" spans="2:13" s="42" customFormat="1" ht="16.5" customHeight="1" thickBot="1">
      <c r="B162" s="52" t="s">
        <v>166</v>
      </c>
      <c r="C162" s="53">
        <v>18</v>
      </c>
      <c r="D162" s="53">
        <v>0.5</v>
      </c>
      <c r="E162" s="102">
        <v>138.5</v>
      </c>
      <c r="F162" s="61">
        <v>153.8</v>
      </c>
      <c r="G162" s="53">
        <v>1</v>
      </c>
      <c r="H162" s="53" t="s">
        <v>151</v>
      </c>
      <c r="I162" s="43"/>
      <c r="J162" s="44"/>
      <c r="K162" s="45"/>
      <c r="L162" s="45"/>
      <c r="M162" s="45"/>
    </row>
    <row r="163" spans="2:13" s="42" customFormat="1" ht="16.5" customHeight="1" thickBot="1">
      <c r="B163" s="52" t="s">
        <v>167</v>
      </c>
      <c r="C163" s="53">
        <v>18</v>
      </c>
      <c r="D163" s="53">
        <v>0.8</v>
      </c>
      <c r="E163" s="102">
        <v>206</v>
      </c>
      <c r="F163" s="61">
        <v>228.7</v>
      </c>
      <c r="G163" s="53">
        <v>1</v>
      </c>
      <c r="H163" s="53" t="s">
        <v>165</v>
      </c>
      <c r="I163" s="43"/>
      <c r="J163" s="44"/>
      <c r="K163" s="45"/>
      <c r="L163" s="45"/>
      <c r="M163" s="45"/>
    </row>
    <row r="164" spans="2:13" s="42" customFormat="1" ht="16.5" customHeight="1" thickBot="1">
      <c r="B164" s="52" t="s">
        <v>168</v>
      </c>
      <c r="C164" s="53">
        <v>18</v>
      </c>
      <c r="D164" s="53">
        <v>0.7</v>
      </c>
      <c r="E164" s="102">
        <v>180</v>
      </c>
      <c r="F164" s="61">
        <v>199.8</v>
      </c>
      <c r="G164" s="53">
        <v>1</v>
      </c>
      <c r="H164" s="53" t="s">
        <v>151</v>
      </c>
      <c r="I164" s="43"/>
      <c r="J164" s="44"/>
      <c r="K164" s="45"/>
      <c r="L164" s="45"/>
      <c r="M164" s="45"/>
    </row>
    <row r="165" spans="2:13" s="42" customFormat="1" ht="16.5" customHeight="1" thickBot="1">
      <c r="B165" s="52" t="s">
        <v>169</v>
      </c>
      <c r="C165" s="53">
        <v>18</v>
      </c>
      <c r="D165" s="53">
        <v>0.7</v>
      </c>
      <c r="E165" s="102">
        <v>206</v>
      </c>
      <c r="F165" s="61">
        <v>228.7</v>
      </c>
      <c r="G165" s="53">
        <v>1</v>
      </c>
      <c r="H165" s="53" t="s">
        <v>151</v>
      </c>
      <c r="I165" s="43"/>
      <c r="J165" s="44"/>
      <c r="K165" s="45"/>
      <c r="L165" s="45"/>
      <c r="M165" s="45"/>
    </row>
    <row r="166" spans="2:13" s="42" customFormat="1" ht="16.5" customHeight="1" thickBot="1">
      <c r="B166" s="52" t="s">
        <v>175</v>
      </c>
      <c r="C166" s="53">
        <v>18</v>
      </c>
      <c r="D166" s="53">
        <v>1</v>
      </c>
      <c r="E166" s="102">
        <v>400</v>
      </c>
      <c r="F166" s="61">
        <v>444</v>
      </c>
      <c r="G166" s="53" t="s">
        <v>127</v>
      </c>
      <c r="H166" s="53" t="s">
        <v>151</v>
      </c>
      <c r="I166" s="43">
        <v>280</v>
      </c>
      <c r="J166" s="44">
        <f t="shared" si="4"/>
        <v>310.8</v>
      </c>
      <c r="K166" s="45"/>
      <c r="L166" s="45"/>
      <c r="M166" s="45"/>
    </row>
    <row r="167" spans="2:13" s="42" customFormat="1" ht="16.5" customHeight="1" thickBot="1">
      <c r="B167" s="52" t="s">
        <v>179</v>
      </c>
      <c r="C167" s="53">
        <v>18</v>
      </c>
      <c r="D167" s="53">
        <v>1</v>
      </c>
      <c r="E167" s="102">
        <v>400</v>
      </c>
      <c r="F167" s="61">
        <v>444</v>
      </c>
      <c r="G167" s="53" t="s">
        <v>127</v>
      </c>
      <c r="H167" s="53" t="s">
        <v>151</v>
      </c>
      <c r="I167" s="43"/>
      <c r="J167" s="44"/>
      <c r="K167" s="45"/>
      <c r="L167" s="45"/>
      <c r="M167" s="45"/>
    </row>
    <row r="168" spans="2:13" s="42" customFormat="1" ht="16.5" customHeight="1" thickBot="1">
      <c r="B168" s="52" t="s">
        <v>178</v>
      </c>
      <c r="C168" s="53">
        <v>18</v>
      </c>
      <c r="D168" s="53">
        <v>1</v>
      </c>
      <c r="E168" s="102">
        <v>450</v>
      </c>
      <c r="F168" s="61">
        <v>500</v>
      </c>
      <c r="G168" s="53" t="s">
        <v>127</v>
      </c>
      <c r="H168" s="53" t="s">
        <v>165</v>
      </c>
      <c r="I168" s="43">
        <v>280</v>
      </c>
      <c r="J168" s="44">
        <f t="shared" si="4"/>
        <v>310.8</v>
      </c>
      <c r="K168" s="45"/>
      <c r="L168" s="45"/>
      <c r="M168" s="45"/>
    </row>
    <row r="169" spans="2:13" s="42" customFormat="1" ht="16.5" customHeight="1" thickBot="1">
      <c r="B169" s="52" t="s">
        <v>176</v>
      </c>
      <c r="C169" s="53">
        <v>18</v>
      </c>
      <c r="D169" s="53">
        <v>1</v>
      </c>
      <c r="E169" s="102">
        <v>500</v>
      </c>
      <c r="F169" s="61">
        <v>555</v>
      </c>
      <c r="G169" s="53" t="s">
        <v>127</v>
      </c>
      <c r="H169" s="53" t="s">
        <v>165</v>
      </c>
      <c r="I169" s="43"/>
      <c r="J169" s="44"/>
      <c r="K169" s="45"/>
      <c r="L169" s="45"/>
      <c r="M169" s="45"/>
    </row>
    <row r="170" spans="2:13" s="32" customFormat="1" ht="15" customHeight="1">
      <c r="B170" s="104"/>
      <c r="C170" s="104"/>
      <c r="D170" s="104"/>
      <c r="E170" s="104"/>
      <c r="F170" s="104"/>
      <c r="G170" s="104"/>
      <c r="H170" s="104"/>
      <c r="I170" s="33">
        <v>108</v>
      </c>
      <c r="J170" s="34">
        <f t="shared" si="4"/>
        <v>119.88000000000001</v>
      </c>
      <c r="L170" s="35"/>
      <c r="M170" s="35"/>
    </row>
    <row r="171" spans="2:10" s="32" customFormat="1" ht="15" customHeight="1" hidden="1">
      <c r="B171" s="104"/>
      <c r="C171" s="104"/>
      <c r="D171" s="104"/>
      <c r="E171" s="104"/>
      <c r="F171" s="104"/>
      <c r="G171" s="104"/>
      <c r="H171" s="104"/>
      <c r="I171" s="33">
        <v>161</v>
      </c>
      <c r="J171" s="34">
        <f t="shared" si="4"/>
        <v>178.71</v>
      </c>
    </row>
    <row r="172" spans="2:10" s="32" customFormat="1" ht="15" customHeight="1" hidden="1">
      <c r="B172" s="104"/>
      <c r="C172" s="104"/>
      <c r="D172" s="104"/>
      <c r="E172" s="104"/>
      <c r="F172" s="104"/>
      <c r="G172" s="104"/>
      <c r="H172" s="104"/>
      <c r="I172" s="33">
        <v>150</v>
      </c>
      <c r="J172" s="34">
        <f t="shared" si="4"/>
        <v>166.50000000000003</v>
      </c>
    </row>
    <row r="173" spans="2:10" s="32" customFormat="1" ht="15" customHeight="1" hidden="1">
      <c r="B173" s="104"/>
      <c r="C173" s="104"/>
      <c r="D173" s="104"/>
      <c r="E173" s="104"/>
      <c r="F173" s="104"/>
      <c r="G173" s="104"/>
      <c r="H173" s="104"/>
      <c r="I173" s="33">
        <v>176</v>
      </c>
      <c r="J173" s="34">
        <f t="shared" si="4"/>
        <v>195.36</v>
      </c>
    </row>
    <row r="174" spans="2:8" ht="15">
      <c r="B174" s="105"/>
      <c r="C174" s="105"/>
      <c r="D174" s="105"/>
      <c r="E174" s="106"/>
      <c r="F174" s="106"/>
      <c r="G174" s="105"/>
      <c r="H174" s="107"/>
    </row>
    <row r="175" spans="2:8" ht="66" customHeight="1">
      <c r="B175" s="116" t="s">
        <v>170</v>
      </c>
      <c r="C175" s="116"/>
      <c r="D175" s="116"/>
      <c r="E175" s="116"/>
      <c r="F175" s="116"/>
      <c r="G175" s="116"/>
      <c r="H175" s="116"/>
    </row>
    <row r="176" spans="2:8" ht="15.75">
      <c r="B176" s="41"/>
      <c r="C176" s="108"/>
      <c r="D176" s="108"/>
      <c r="E176" s="109"/>
      <c r="F176" s="109"/>
      <c r="G176" s="105"/>
      <c r="H176" s="107"/>
    </row>
    <row r="177" spans="2:8" ht="15">
      <c r="B177" s="105"/>
      <c r="C177" s="105"/>
      <c r="D177" s="105"/>
      <c r="E177" s="106"/>
      <c r="F177" s="106"/>
      <c r="G177" s="105"/>
      <c r="H177" s="107"/>
    </row>
    <row r="178" spans="2:8" ht="15">
      <c r="B178" s="105"/>
      <c r="C178" s="105"/>
      <c r="D178" s="105"/>
      <c r="E178" s="106"/>
      <c r="F178" s="106"/>
      <c r="G178" s="105"/>
      <c r="H178" s="107"/>
    </row>
    <row r="179" spans="2:8" ht="15">
      <c r="B179" s="105"/>
      <c r="C179" s="105"/>
      <c r="D179" s="105"/>
      <c r="E179" s="106"/>
      <c r="F179" s="106"/>
      <c r="G179" s="105"/>
      <c r="H179" s="107"/>
    </row>
    <row r="180" spans="2:8" ht="15">
      <c r="B180" s="105"/>
      <c r="C180" s="105"/>
      <c r="D180" s="105"/>
      <c r="E180" s="106"/>
      <c r="F180" s="106"/>
      <c r="G180" s="105"/>
      <c r="H180" s="107"/>
    </row>
    <row r="181" spans="2:8" ht="15">
      <c r="B181" s="105"/>
      <c r="C181" s="105"/>
      <c r="D181" s="105"/>
      <c r="E181" s="106"/>
      <c r="F181" s="106"/>
      <c r="G181" s="105"/>
      <c r="H181" s="107"/>
    </row>
    <row r="182" spans="2:8" ht="15">
      <c r="B182" s="105"/>
      <c r="C182" s="105"/>
      <c r="D182" s="105"/>
      <c r="E182" s="106"/>
      <c r="F182" s="106"/>
      <c r="G182" s="105"/>
      <c r="H182" s="107"/>
    </row>
    <row r="183" spans="2:8" ht="15">
      <c r="B183" s="105"/>
      <c r="C183" s="105"/>
      <c r="D183" s="105"/>
      <c r="E183" s="106"/>
      <c r="F183" s="106"/>
      <c r="G183" s="105"/>
      <c r="H183" s="107"/>
    </row>
    <row r="184" spans="2:8" ht="15">
      <c r="B184" s="105"/>
      <c r="C184" s="105"/>
      <c r="D184" s="105"/>
      <c r="E184" s="106"/>
      <c r="F184" s="106"/>
      <c r="G184" s="105"/>
      <c r="H184" s="107"/>
    </row>
    <row r="185" spans="2:8" ht="15">
      <c r="B185" s="105"/>
      <c r="C185" s="105"/>
      <c r="D185" s="105"/>
      <c r="E185" s="106"/>
      <c r="F185" s="106"/>
      <c r="G185" s="105"/>
      <c r="H185" s="107"/>
    </row>
    <row r="186" spans="2:8" ht="15">
      <c r="B186" s="105"/>
      <c r="C186" s="105"/>
      <c r="D186" s="105"/>
      <c r="E186" s="106"/>
      <c r="F186" s="106"/>
      <c r="G186" s="105"/>
      <c r="H186" s="107"/>
    </row>
    <row r="187" spans="2:8" ht="15">
      <c r="B187" s="105"/>
      <c r="C187" s="105"/>
      <c r="D187" s="105"/>
      <c r="E187" s="106"/>
      <c r="F187" s="106"/>
      <c r="G187" s="105"/>
      <c r="H187" s="107"/>
    </row>
    <row r="188" spans="2:8" ht="15">
      <c r="B188" s="105"/>
      <c r="C188" s="105"/>
      <c r="D188" s="105"/>
      <c r="E188" s="106"/>
      <c r="F188" s="106"/>
      <c r="G188" s="105"/>
      <c r="H188" s="107"/>
    </row>
    <row r="189" spans="2:8" ht="15">
      <c r="B189" s="105"/>
      <c r="C189" s="105"/>
      <c r="D189" s="105"/>
      <c r="E189" s="106"/>
      <c r="F189" s="106"/>
      <c r="G189" s="105"/>
      <c r="H189" s="107"/>
    </row>
    <row r="190" spans="2:8" ht="15">
      <c r="B190" s="105"/>
      <c r="C190" s="105"/>
      <c r="D190" s="105"/>
      <c r="E190" s="106"/>
      <c r="F190" s="106"/>
      <c r="G190" s="105"/>
      <c r="H190" s="107"/>
    </row>
    <row r="191" spans="2:8" ht="15">
      <c r="B191" s="105"/>
      <c r="C191" s="105"/>
      <c r="D191" s="105"/>
      <c r="E191" s="106"/>
      <c r="F191" s="106"/>
      <c r="G191" s="105"/>
      <c r="H191" s="107"/>
    </row>
    <row r="192" spans="2:8" ht="15">
      <c r="B192" s="105"/>
      <c r="C192" s="105"/>
      <c r="D192" s="105"/>
      <c r="E192" s="106"/>
      <c r="F192" s="106"/>
      <c r="G192" s="105"/>
      <c r="H192" s="107"/>
    </row>
    <row r="193" spans="2:8" ht="15">
      <c r="B193" s="105"/>
      <c r="C193" s="105"/>
      <c r="D193" s="105"/>
      <c r="E193" s="106"/>
      <c r="F193" s="106"/>
      <c r="G193" s="105"/>
      <c r="H193" s="107"/>
    </row>
    <row r="194" spans="2:8" ht="15">
      <c r="B194" s="105"/>
      <c r="C194" s="105"/>
      <c r="D194" s="105"/>
      <c r="E194" s="106"/>
      <c r="F194" s="106"/>
      <c r="G194" s="105"/>
      <c r="H194" s="107"/>
    </row>
    <row r="195" spans="2:8" ht="15">
      <c r="B195" s="105"/>
      <c r="C195" s="105"/>
      <c r="D195" s="105"/>
      <c r="E195" s="106"/>
      <c r="F195" s="106"/>
      <c r="G195" s="105"/>
      <c r="H195" s="107"/>
    </row>
    <row r="196" spans="2:8" ht="15">
      <c r="B196" s="105"/>
      <c r="C196" s="105"/>
      <c r="D196" s="105"/>
      <c r="E196" s="106"/>
      <c r="F196" s="106"/>
      <c r="G196" s="105"/>
      <c r="H196" s="107"/>
    </row>
    <row r="197" spans="2:8" ht="15">
      <c r="B197" s="105"/>
      <c r="C197" s="105"/>
      <c r="D197" s="105"/>
      <c r="E197" s="106"/>
      <c r="F197" s="106"/>
      <c r="G197" s="105"/>
      <c r="H197" s="107"/>
    </row>
    <row r="198" spans="2:8" ht="15">
      <c r="B198" s="105"/>
      <c r="C198" s="105"/>
      <c r="D198" s="105"/>
      <c r="E198" s="106"/>
      <c r="F198" s="106"/>
      <c r="G198" s="105"/>
      <c r="H198" s="107"/>
    </row>
    <row r="199" spans="2:8" ht="15">
      <c r="B199" s="105"/>
      <c r="C199" s="105"/>
      <c r="D199" s="105"/>
      <c r="E199" s="106"/>
      <c r="F199" s="106"/>
      <c r="G199" s="105"/>
      <c r="H199" s="107"/>
    </row>
    <row r="200" spans="2:8" ht="15">
      <c r="B200" s="105"/>
      <c r="C200" s="105"/>
      <c r="D200" s="105"/>
      <c r="E200" s="106"/>
      <c r="F200" s="106"/>
      <c r="G200" s="105"/>
      <c r="H200" s="107"/>
    </row>
    <row r="201" spans="2:8" ht="15">
      <c r="B201" s="105"/>
      <c r="C201" s="105"/>
      <c r="D201" s="105"/>
      <c r="E201" s="106"/>
      <c r="F201" s="106"/>
      <c r="G201" s="105"/>
      <c r="H201" s="107"/>
    </row>
    <row r="202" spans="2:8" ht="15">
      <c r="B202" s="105"/>
      <c r="C202" s="105"/>
      <c r="D202" s="105"/>
      <c r="E202" s="106"/>
      <c r="F202" s="106"/>
      <c r="G202" s="105"/>
      <c r="H202" s="107"/>
    </row>
    <row r="203" spans="2:8" ht="15">
      <c r="B203" s="105"/>
      <c r="C203" s="105"/>
      <c r="D203" s="105"/>
      <c r="E203" s="106"/>
      <c r="F203" s="106"/>
      <c r="G203" s="105"/>
      <c r="H203" s="107"/>
    </row>
    <row r="204" spans="2:8" ht="15">
      <c r="B204" s="105"/>
      <c r="C204" s="105"/>
      <c r="D204" s="105"/>
      <c r="E204" s="106"/>
      <c r="F204" s="106"/>
      <c r="G204" s="105"/>
      <c r="H204" s="107"/>
    </row>
    <row r="205" spans="2:8" ht="15">
      <c r="B205" s="105"/>
      <c r="C205" s="105"/>
      <c r="D205" s="105"/>
      <c r="E205" s="106"/>
      <c r="F205" s="106"/>
      <c r="G205" s="105"/>
      <c r="H205" s="107"/>
    </row>
    <row r="206" spans="2:8" ht="15">
      <c r="B206" s="105"/>
      <c r="C206" s="105"/>
      <c r="D206" s="105"/>
      <c r="E206" s="106"/>
      <c r="F206" s="106"/>
      <c r="G206" s="105"/>
      <c r="H206" s="107"/>
    </row>
    <row r="207" spans="2:8" ht="15">
      <c r="B207" s="105"/>
      <c r="C207" s="105"/>
      <c r="D207" s="105"/>
      <c r="E207" s="106"/>
      <c r="F207" s="106"/>
      <c r="G207" s="105"/>
      <c r="H207" s="107"/>
    </row>
    <row r="208" spans="2:8" ht="15">
      <c r="B208" s="105"/>
      <c r="C208" s="105"/>
      <c r="D208" s="105"/>
      <c r="E208" s="106"/>
      <c r="F208" s="106"/>
      <c r="G208" s="105"/>
      <c r="H208" s="107"/>
    </row>
    <row r="209" spans="2:8" ht="15">
      <c r="B209" s="105"/>
      <c r="C209" s="105"/>
      <c r="D209" s="105"/>
      <c r="E209" s="106"/>
      <c r="F209" s="106"/>
      <c r="G209" s="105"/>
      <c r="H209" s="107"/>
    </row>
    <row r="210" spans="2:8" ht="15">
      <c r="B210" s="105"/>
      <c r="C210" s="105"/>
      <c r="D210" s="105"/>
      <c r="E210" s="106"/>
      <c r="F210" s="106"/>
      <c r="G210" s="105"/>
      <c r="H210" s="107"/>
    </row>
    <row r="211" spans="2:8" ht="15">
      <c r="B211" s="105"/>
      <c r="C211" s="105"/>
      <c r="D211" s="105"/>
      <c r="E211" s="106"/>
      <c r="F211" s="106"/>
      <c r="G211" s="105"/>
      <c r="H211" s="107"/>
    </row>
    <row r="212" spans="2:8" ht="15">
      <c r="B212" s="105"/>
      <c r="C212" s="105"/>
      <c r="D212" s="105"/>
      <c r="E212" s="106"/>
      <c r="F212" s="106"/>
      <c r="G212" s="105"/>
      <c r="H212" s="107"/>
    </row>
    <row r="213" spans="2:8" ht="15">
      <c r="B213" s="105"/>
      <c r="C213" s="105"/>
      <c r="D213" s="105"/>
      <c r="E213" s="106"/>
      <c r="F213" s="106"/>
      <c r="G213" s="105"/>
      <c r="H213" s="107"/>
    </row>
    <row r="214" spans="2:8" ht="15">
      <c r="B214" s="105"/>
      <c r="C214" s="105"/>
      <c r="D214" s="105"/>
      <c r="E214" s="106"/>
      <c r="F214" s="106"/>
      <c r="G214" s="105"/>
      <c r="H214" s="107"/>
    </row>
    <row r="215" spans="2:8" ht="15">
      <c r="B215" s="105"/>
      <c r="C215" s="105"/>
      <c r="D215" s="105"/>
      <c r="E215" s="106"/>
      <c r="F215" s="106"/>
      <c r="G215" s="105"/>
      <c r="H215" s="107"/>
    </row>
    <row r="216" spans="2:8" ht="15">
      <c r="B216" s="105"/>
      <c r="C216" s="105"/>
      <c r="D216" s="105"/>
      <c r="E216" s="106"/>
      <c r="F216" s="106"/>
      <c r="G216" s="105"/>
      <c r="H216" s="107"/>
    </row>
  </sheetData>
  <sheetProtection/>
  <mergeCells count="39">
    <mergeCell ref="J8:J9"/>
    <mergeCell ref="B12:H12"/>
    <mergeCell ref="B13:H13"/>
    <mergeCell ref="B18:H18"/>
    <mergeCell ref="A2:H2"/>
    <mergeCell ref="B5:H5"/>
    <mergeCell ref="B6:H6"/>
    <mergeCell ref="B8:B9"/>
    <mergeCell ref="C8:C9"/>
    <mergeCell ref="D8:D9"/>
    <mergeCell ref="E8:F8"/>
    <mergeCell ref="G8:G9"/>
    <mergeCell ref="H8:H9"/>
    <mergeCell ref="B84:G84"/>
    <mergeCell ref="B69:H69"/>
    <mergeCell ref="B85:G85"/>
    <mergeCell ref="B40:G40"/>
    <mergeCell ref="B41:H41"/>
    <mergeCell ref="B66:G66"/>
    <mergeCell ref="B67:G67"/>
    <mergeCell ref="B68:G68"/>
    <mergeCell ref="B70:G70"/>
    <mergeCell ref="B83:G83"/>
    <mergeCell ref="L117:M117"/>
    <mergeCell ref="H86:H87"/>
    <mergeCell ref="B91:G91"/>
    <mergeCell ref="B95:G95"/>
    <mergeCell ref="B92:H92"/>
    <mergeCell ref="B96:H96"/>
    <mergeCell ref="B86:B87"/>
    <mergeCell ref="C86:C87"/>
    <mergeCell ref="D86:D87"/>
    <mergeCell ref="E86:F86"/>
    <mergeCell ref="G86:G87"/>
    <mergeCell ref="B127:H127"/>
    <mergeCell ref="B151:H151"/>
    <mergeCell ref="B175:H175"/>
    <mergeCell ref="B116:H116"/>
    <mergeCell ref="B117:H117"/>
  </mergeCells>
  <printOptions/>
  <pageMargins left="0.4330708661417323" right="0.15748031496062992" top="0.1968503937007874" bottom="0.1968503937007874" header="0.1968503937007874" footer="0.1968503937007874"/>
  <pageSetup fitToHeight="2" horizontalDpi="600" verticalDpi="600" orientation="portrait" paperSize="9" scale="67" r:id="rId1"/>
  <rowBreaks count="2" manualBreakCount="2">
    <brk id="86" max="9" man="1"/>
    <brk id="17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2012-11-06T11:13:38Z</cp:lastPrinted>
  <dcterms:created xsi:type="dcterms:W3CDTF">1996-10-08T23:32:33Z</dcterms:created>
  <dcterms:modified xsi:type="dcterms:W3CDTF">2012-11-12T11:37:51Z</dcterms:modified>
  <cp:category/>
  <cp:version/>
  <cp:contentType/>
  <cp:contentStatus/>
</cp:coreProperties>
</file>